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F:\Dropbox\aaaaUlink ADMIN\"/>
    </mc:Choice>
  </mc:AlternateContent>
  <xr:revisionPtr revIDLastSave="0" documentId="13_ncr:1_{F5510EE5-B76E-4417-ABDA-09D3EE2103E6}" xr6:coauthVersionLast="45" xr6:coauthVersionMax="45" xr10:uidLastSave="{00000000-0000-0000-0000-000000000000}"/>
  <bookViews>
    <workbookView xWindow="-120" yWindow="-120" windowWidth="29040" windowHeight="15840" tabRatio="806" firstSheet="1" activeTab="10" xr2:uid="{0A7BC1F5-4414-46CB-B28F-1355A58C247A}"/>
  </bookViews>
  <sheets>
    <sheet name="2020 to 2021 FINAL" sheetId="41" r:id="rId1"/>
    <sheet name="20 to 21 JPG" sheetId="43" r:id="rId2"/>
    <sheet name="Tutors 2020-21" sheetId="48" r:id="rId3"/>
    <sheet name="Monday Testing 20-21" sheetId="46" r:id="rId4"/>
    <sheet name="UCS Email list" sheetId="17" r:id="rId5"/>
    <sheet name="CFG v2.0" sheetId="47" r:id="rId6"/>
    <sheet name="SimsHds" sheetId="8" r:id="rId7"/>
    <sheet name="1st Week Back v5" sheetId="50" r:id="rId8"/>
    <sheet name="Coaching 2020-21" sheetId="51" r:id="rId9"/>
    <sheet name="UCS Clubs 2019 to 2020" sheetId="20" r:id="rId10"/>
    <sheet name="2020 to 2021 4STUDENTS" sheetId="44" r:id="rId11"/>
    <sheet name="Revision Timetable Week" sheetId="25" r:id="rId12"/>
  </sheets>
  <externalReferences>
    <externalReference r:id="rId13"/>
    <externalReference r:id="rId14"/>
  </externalReferences>
  <definedNames>
    <definedName name="Calendar8Month">[1]Calendar!$C$114</definedName>
    <definedName name="Calendar8MonthOption">MATCH(Calendar8Month,Months,0)</definedName>
    <definedName name="COUNTAREA">#REF!,#REF!,#REF!,#REF!,#REF!,#REF!,#REF!,#REF!</definedName>
    <definedName name="Days">{0,1,2,3,4,5,6}</definedName>
    <definedName name="Months">{"January","February","March","April","May","June","July","August","September","October","November","December"}</definedName>
    <definedName name="WeekdayOption">MATCH(WeekStart,Weekdays,0)+10</definedName>
    <definedName name="Weekdays">{"Monday","Tuesday","Wednesday","Thursday","Friday","Saturday","Sunday"}</definedName>
    <definedName name="WeekStart">[2]SchoolCalendar!$B$4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25" l="1"/>
  <c r="B21" i="25" s="1"/>
  <c r="B22" i="25" s="1"/>
  <c r="B23" i="25" s="1"/>
  <c r="B24" i="25" s="1"/>
  <c r="B25" i="25" s="1"/>
  <c r="B26" i="25" s="1"/>
  <c r="B27" i="25" s="1"/>
  <c r="B28" i="25" s="1"/>
  <c r="B29" i="25" s="1"/>
  <c r="B30" i="25" s="1"/>
  <c r="B31" i="25" s="1"/>
  <c r="B19" i="25"/>
  <c r="B18" i="25"/>
  <c r="B16" i="25"/>
  <c r="B17" i="25" s="1"/>
  <c r="B3" i="25" l="1"/>
  <c r="K3" i="25"/>
  <c r="B5" i="25"/>
  <c r="K5" i="25"/>
  <c r="B9" i="25"/>
  <c r="K9" i="25"/>
  <c r="K10" i="25" s="1"/>
  <c r="K11" i="25" s="1"/>
  <c r="K12" i="25" s="1"/>
  <c r="K13" i="25" s="1"/>
  <c r="K14" i="25" s="1"/>
  <c r="K15" i="25" s="1"/>
  <c r="K16" i="25" s="1"/>
  <c r="K17" i="25" s="1"/>
  <c r="K18" i="25" s="1"/>
  <c r="K19" i="25" s="1"/>
  <c r="K20" i="25" s="1"/>
  <c r="K21" i="25" s="1"/>
  <c r="K22" i="25" s="1"/>
  <c r="K23" i="25" s="1"/>
  <c r="K24" i="25" s="1"/>
  <c r="K25" i="25" s="1"/>
  <c r="K26" i="25" s="1"/>
  <c r="K27" i="25" s="1"/>
  <c r="K28" i="25" s="1"/>
  <c r="K29" i="25" s="1"/>
  <c r="K30" i="25" s="1"/>
  <c r="K31" i="25" s="1"/>
  <c r="B10" i="25"/>
  <c r="B11" i="25" s="1"/>
  <c r="B12" i="25" s="1"/>
  <c r="B13" i="25" s="1"/>
  <c r="B14" i="25" s="1"/>
  <c r="B15" i="25" s="1"/>
</calcChain>
</file>

<file path=xl/sharedStrings.xml><?xml version="1.0" encoding="utf-8"?>
<sst xmlns="http://schemas.openxmlformats.org/spreadsheetml/2006/main" count="1902" uniqueCount="1473">
  <si>
    <t>Summer Holidays</t>
  </si>
  <si>
    <t>Summer Holidays
Sun 9th G1 and PreA studnets and form tutors in school for registration</t>
  </si>
  <si>
    <t>Thu 6th New Staff report ot UCS</t>
  </si>
  <si>
    <t>G1</t>
  </si>
  <si>
    <t>G2</t>
  </si>
  <si>
    <t>Auditorium</t>
  </si>
  <si>
    <t>SIMS Headings 2019-20</t>
  </si>
  <si>
    <t>G1 Chemistry Semester1</t>
  </si>
  <si>
    <t>G1 Chemistry Semester2</t>
  </si>
  <si>
    <t>No</t>
  </si>
  <si>
    <t>Column heading</t>
  </si>
  <si>
    <t>T1(Ch1&amp;2)</t>
  </si>
  <si>
    <t>T4(Ch6&amp;7)</t>
  </si>
  <si>
    <t>T2(Ch3&amp;12)</t>
  </si>
  <si>
    <t>T5(Ch8&amp;9)</t>
  </si>
  <si>
    <t>T3(Ch4&amp;5)</t>
  </si>
  <si>
    <t>HW4</t>
  </si>
  <si>
    <t>HW1</t>
  </si>
  <si>
    <t>HW5</t>
  </si>
  <si>
    <t>HW2</t>
  </si>
  <si>
    <t>HW6</t>
  </si>
  <si>
    <t>HW3</t>
  </si>
  <si>
    <t xml:space="preserve">EOY </t>
  </si>
  <si>
    <t>MYE</t>
  </si>
  <si>
    <t>G2 Chemistry Semester1</t>
  </si>
  <si>
    <t>G2 Chemistry Semester2</t>
  </si>
  <si>
    <t>Pre Chemistry Semester1</t>
  </si>
  <si>
    <t>Pre Chemistry Semester2</t>
  </si>
  <si>
    <t>PT1(Ch7&amp;8)</t>
  </si>
  <si>
    <t>PT1(Ch11)</t>
  </si>
  <si>
    <t>PT2(Ch9&amp;10)</t>
  </si>
  <si>
    <t>PT2(Ch13&amp;14)</t>
  </si>
  <si>
    <t>PT3(Ch9(9.5,9.6)&amp;Ch16(16.1-5))</t>
  </si>
  <si>
    <t>PT3(Paper6)</t>
  </si>
  <si>
    <t>OT1(Ch3&amp;4)</t>
  </si>
  <si>
    <t>OT2(Ch17)</t>
  </si>
  <si>
    <t>OT2(Ch1)</t>
  </si>
  <si>
    <t>OT3(Ch18）</t>
  </si>
  <si>
    <t>OT3(Ch12)</t>
  </si>
  <si>
    <t>PHW1(Ch11,13,14)</t>
  </si>
  <si>
    <t>PHW1(lab report)</t>
  </si>
  <si>
    <t>PHW2(lab report)</t>
  </si>
  <si>
    <t>PHW2(Ch7&amp;8)</t>
  </si>
  <si>
    <t>OHW1(Ch15)</t>
  </si>
  <si>
    <t>PHW3(Ch9&amp;10)</t>
  </si>
  <si>
    <t>OHW2(lab report)</t>
  </si>
  <si>
    <t>OHW1(Ch3&amp;4)</t>
  </si>
  <si>
    <t>OHW3(Ch17&amp;18)</t>
  </si>
  <si>
    <t>EOY</t>
  </si>
  <si>
    <t>OHW3(Ch12)</t>
  </si>
  <si>
    <t>MOY</t>
  </si>
  <si>
    <t>AS Chemistry Semester1</t>
  </si>
  <si>
    <t>AS Chemistry Semester2</t>
  </si>
  <si>
    <t>OT1(Ch2,3,4)</t>
  </si>
  <si>
    <t>OT1(Ch10)</t>
  </si>
  <si>
    <t>OT2(Ch14-17)</t>
  </si>
  <si>
    <t>PT4 (Ch9, 11, 12)</t>
  </si>
  <si>
    <t>OT3(Ch17,18)</t>
  </si>
  <si>
    <t>PHW (cumulative total)</t>
  </si>
  <si>
    <t>PT1 (Ch1,7)</t>
  </si>
  <si>
    <t>Practical</t>
  </si>
  <si>
    <t>PT2 (Ch5, 6)</t>
  </si>
  <si>
    <t>OHW1(Ch10)</t>
  </si>
  <si>
    <t>PT3 (Ch8)</t>
  </si>
  <si>
    <t>OHW1(Ch2,3&amp;4)</t>
  </si>
  <si>
    <t>OHW2(Ch14-17)</t>
  </si>
  <si>
    <t>OHW3(Ch18)</t>
  </si>
  <si>
    <t>EOS</t>
  </si>
  <si>
    <t>A2 Chemistry Semester1</t>
  </si>
  <si>
    <t>A2 Chemistry Semester2</t>
  </si>
  <si>
    <t>PT1 CH19&amp;23</t>
  </si>
  <si>
    <t>PT1 CH22&amp;24</t>
  </si>
  <si>
    <t>PT2 CH20</t>
  </si>
  <si>
    <t>OT1 CH30&amp;29</t>
  </si>
  <si>
    <t>PT3 CH21</t>
  </si>
  <si>
    <t>Project</t>
  </si>
  <si>
    <t>OT1 CH25</t>
  </si>
  <si>
    <t>PHW Student work</t>
  </si>
  <si>
    <t>OT2 CH26&amp;27</t>
  </si>
  <si>
    <t>OHW Student work</t>
  </si>
  <si>
    <t>OT3 CH28</t>
  </si>
  <si>
    <t>EOY EXAM</t>
  </si>
  <si>
    <t>EOS EXAM</t>
  </si>
  <si>
    <t>%</t>
  </si>
  <si>
    <t>Description</t>
  </si>
  <si>
    <t>8956</t>
  </si>
  <si>
    <t>Jojo Wang</t>
  </si>
  <si>
    <t>王一涵</t>
  </si>
  <si>
    <t>8128</t>
  </si>
  <si>
    <t>Fiona Fan</t>
  </si>
  <si>
    <t>范业琼</t>
  </si>
  <si>
    <t>8921</t>
  </si>
  <si>
    <t>Olivia Yang</t>
  </si>
  <si>
    <t>8905</t>
  </si>
  <si>
    <t>Anna Xie</t>
  </si>
  <si>
    <t>谢安娜</t>
  </si>
  <si>
    <t>8729</t>
  </si>
  <si>
    <t>Rain Xu</t>
  </si>
  <si>
    <t>8206</t>
  </si>
  <si>
    <t>Cindy Huang</t>
  </si>
  <si>
    <t>黄勇娥</t>
  </si>
  <si>
    <t>8330</t>
  </si>
  <si>
    <t>Joyce Hu</t>
  </si>
  <si>
    <t>胡惠芬</t>
  </si>
  <si>
    <t>8127</t>
  </si>
  <si>
    <t>Nancy Wang</t>
  </si>
  <si>
    <t>王英男</t>
  </si>
  <si>
    <t xml:space="preserve">A2 Year Leader </t>
  </si>
  <si>
    <t>A2</t>
  </si>
  <si>
    <t>IB</t>
  </si>
  <si>
    <t>8129</t>
  </si>
  <si>
    <t>Sophie Zhong</t>
  </si>
  <si>
    <t>AS-11(A406)</t>
  </si>
  <si>
    <t>8204</t>
  </si>
  <si>
    <t>Helen Wang</t>
  </si>
  <si>
    <t>汪日红</t>
  </si>
  <si>
    <t>AS-10(A405)</t>
  </si>
  <si>
    <t>AS-9(A404)</t>
  </si>
  <si>
    <t>Zhen Zhen</t>
  </si>
  <si>
    <t>甄蓁</t>
  </si>
  <si>
    <t>AS-8(A403)</t>
  </si>
  <si>
    <t>8109</t>
  </si>
  <si>
    <t>Jacqueline Shang</t>
  </si>
  <si>
    <t>尚进</t>
  </si>
  <si>
    <t>AS-7(A402)</t>
  </si>
  <si>
    <t>8220</t>
  </si>
  <si>
    <t>Cherry Chen</t>
  </si>
  <si>
    <t>陈岩</t>
  </si>
  <si>
    <t>AS-6(A306)</t>
  </si>
  <si>
    <t>8114</t>
  </si>
  <si>
    <t>Grace Lin</t>
  </si>
  <si>
    <t>林清格</t>
  </si>
  <si>
    <t>AS-5(A305)</t>
  </si>
  <si>
    <t>Detian Wang</t>
  </si>
  <si>
    <t>王德田</t>
  </si>
  <si>
    <t>AS-4(A304)</t>
  </si>
  <si>
    <t>8910</t>
  </si>
  <si>
    <t>Sunny Qin</t>
  </si>
  <si>
    <t>秦天</t>
  </si>
  <si>
    <t>AS-3(A303)</t>
  </si>
  <si>
    <t>8208</t>
  </si>
  <si>
    <t>Susie Xu</t>
  </si>
  <si>
    <t>许慧</t>
  </si>
  <si>
    <t>AS-2(A302)</t>
  </si>
  <si>
    <t>8722</t>
  </si>
  <si>
    <t>Helen Chen</t>
  </si>
  <si>
    <t>陈国红</t>
  </si>
  <si>
    <t>AS-1(A301)</t>
  </si>
  <si>
    <t>AS Year Leader</t>
  </si>
  <si>
    <t>AS</t>
  </si>
  <si>
    <t>8833</t>
  </si>
  <si>
    <t>Floris Li</t>
  </si>
  <si>
    <t>李菲菲</t>
  </si>
  <si>
    <t>Irene Tsindos</t>
  </si>
  <si>
    <t>Elizabeth Wang</t>
  </si>
  <si>
    <t>Pre-4(Z304)</t>
  </si>
  <si>
    <t>Guilherme Koeppel</t>
  </si>
  <si>
    <t>Pre-3(Z303)</t>
  </si>
  <si>
    <t>Afroz Khan</t>
  </si>
  <si>
    <t>Pre-2(Z302)</t>
  </si>
  <si>
    <t>Daniel Hartley</t>
  </si>
  <si>
    <t>Merlin Zhuo</t>
  </si>
  <si>
    <t>卓猛</t>
  </si>
  <si>
    <t>Pre-1(Z301)</t>
  </si>
  <si>
    <t>Pre Year Leader</t>
  </si>
  <si>
    <t>Pre</t>
  </si>
  <si>
    <t>8808</t>
  </si>
  <si>
    <t>Jessica Liang</t>
  </si>
  <si>
    <t>G2-6(A206)</t>
  </si>
  <si>
    <t>Sam Simona</t>
  </si>
  <si>
    <t>G2-5(A205)</t>
  </si>
  <si>
    <t>8809</t>
  </si>
  <si>
    <t>Lisa Wu</t>
  </si>
  <si>
    <t>吴丽莎</t>
  </si>
  <si>
    <t>G2-4(A204)</t>
  </si>
  <si>
    <t>Doohee Kim</t>
  </si>
  <si>
    <t>8803</t>
  </si>
  <si>
    <t>G2-3(A203)</t>
  </si>
  <si>
    <t>Cameron Graham</t>
  </si>
  <si>
    <t>8825</t>
  </si>
  <si>
    <t>Vicky Mu</t>
  </si>
  <si>
    <t>G2-2(A202)</t>
  </si>
  <si>
    <t>Sarah Lisowski</t>
  </si>
  <si>
    <t>Anna Dai</t>
  </si>
  <si>
    <t>戴亚楠</t>
  </si>
  <si>
    <t>G2-1(A201)</t>
  </si>
  <si>
    <t xml:space="preserve">G2 Year Leader </t>
  </si>
  <si>
    <t>Erin Gorelick</t>
  </si>
  <si>
    <t>G1-6(A106)</t>
  </si>
  <si>
    <t>Patrick Joseph Brannac</t>
  </si>
  <si>
    <t>G1-5(A105)</t>
  </si>
  <si>
    <t>Lance Farrelly</t>
  </si>
  <si>
    <t>G1-4(A104)</t>
  </si>
  <si>
    <t>Victoria Hitosis</t>
  </si>
  <si>
    <t>8413</t>
  </si>
  <si>
    <t>Sean Qian</t>
  </si>
  <si>
    <t>钱鑫</t>
  </si>
  <si>
    <t>G1-3(A103)</t>
  </si>
  <si>
    <t>Fergal Paul Mcgee</t>
  </si>
  <si>
    <t>8951</t>
  </si>
  <si>
    <t>Darren He</t>
  </si>
  <si>
    <t>何智华</t>
  </si>
  <si>
    <t>G1-2(A102)</t>
  </si>
  <si>
    <t>Adam Joseph Romano</t>
  </si>
  <si>
    <t>8730</t>
  </si>
  <si>
    <t>Linda Cai</t>
  </si>
  <si>
    <t>蔡明沂</t>
  </si>
  <si>
    <t>G1-1(A101)</t>
  </si>
  <si>
    <t>Ext.</t>
  </si>
  <si>
    <t>Co-Tutor</t>
  </si>
  <si>
    <t>English Name</t>
  </si>
  <si>
    <t>Form tutor(Ch)</t>
  </si>
  <si>
    <t xml:space="preserve"> Class No.</t>
  </si>
  <si>
    <t>Class</t>
  </si>
  <si>
    <t>Weeks</t>
  </si>
  <si>
    <t>Rain</t>
  </si>
  <si>
    <t>Division</t>
    <phoneticPr fontId="2" type="noConversion"/>
  </si>
  <si>
    <t>Position</t>
    <phoneticPr fontId="2" type="noConversion"/>
  </si>
  <si>
    <t>Name</t>
    <phoneticPr fontId="2" type="noConversion"/>
  </si>
  <si>
    <t>Eng. Name</t>
    <phoneticPr fontId="2" type="noConversion"/>
  </si>
  <si>
    <t>Ext.</t>
    <phoneticPr fontId="2" type="noConversion"/>
  </si>
  <si>
    <t>Diret Line/Fax</t>
    <phoneticPr fontId="2" type="noConversion"/>
  </si>
  <si>
    <t>E-mail</t>
    <phoneticPr fontId="2" type="noConversion"/>
  </si>
  <si>
    <t>CEO</t>
    <phoneticPr fontId="2" type="noConversion"/>
  </si>
  <si>
    <r>
      <rPr>
        <sz val="10"/>
        <rFont val="宋体"/>
        <family val="3"/>
        <charset val="134"/>
      </rPr>
      <t>梁兴安</t>
    </r>
  </si>
  <si>
    <t>Howard Liang</t>
    <phoneticPr fontId="2" type="noConversion"/>
  </si>
  <si>
    <t>howard_liang@cic-edu.cn</t>
    <phoneticPr fontId="2" type="noConversion"/>
  </si>
  <si>
    <t>School Superintendent</t>
  </si>
  <si>
    <r>
      <rPr>
        <sz val="10"/>
        <rFont val="宋体"/>
        <family val="3"/>
        <charset val="134"/>
      </rPr>
      <t>邱瑾</t>
    </r>
  </si>
  <si>
    <t>Julie Qiu</t>
    <phoneticPr fontId="2" type="noConversion"/>
  </si>
  <si>
    <t>julie.qiu@cic-edu.cn</t>
    <phoneticPr fontId="2" type="noConversion"/>
  </si>
  <si>
    <t xml:space="preserve">Marketing and Business Department </t>
    <phoneticPr fontId="2" type="noConversion"/>
  </si>
  <si>
    <t>Marketing and Business Director</t>
    <phoneticPr fontId="2" type="noConversion"/>
  </si>
  <si>
    <r>
      <rPr>
        <sz val="10"/>
        <rFont val="宋体"/>
        <family val="3"/>
        <charset val="134"/>
      </rPr>
      <t>康健</t>
    </r>
  </si>
  <si>
    <t>Emily Kang</t>
    <phoneticPr fontId="2" type="noConversion"/>
  </si>
  <si>
    <t>emily@cic-edu.cn</t>
    <phoneticPr fontId="2" type="noConversion"/>
  </si>
  <si>
    <t>Admission Supervisor </t>
  </si>
  <si>
    <r>
      <rPr>
        <sz val="10"/>
        <rFont val="宋体"/>
        <family val="3"/>
        <charset val="134"/>
      </rPr>
      <t>傅凌</t>
    </r>
  </si>
  <si>
    <t xml:space="preserve">Fu Ling </t>
    <phoneticPr fontId="2" type="noConversion"/>
  </si>
  <si>
    <t>54970755/
64328806/
64321308</t>
    <phoneticPr fontId="2" type="noConversion"/>
  </si>
  <si>
    <t>ling_fu@cic-edu.cn</t>
    <phoneticPr fontId="2" type="noConversion"/>
  </si>
  <si>
    <t>Admission Conselor</t>
    <phoneticPr fontId="2" type="noConversion"/>
  </si>
  <si>
    <r>
      <rPr>
        <sz val="10"/>
        <rFont val="宋体"/>
        <family val="3"/>
        <charset val="134"/>
      </rPr>
      <t>毕晨亮</t>
    </r>
  </si>
  <si>
    <t>Jackie Bi</t>
    <phoneticPr fontId="2" type="noConversion"/>
  </si>
  <si>
    <t>jackie.bi@cic-edu.cn</t>
    <phoneticPr fontId="2" type="noConversion"/>
  </si>
  <si>
    <t>Marketing Specialist</t>
    <phoneticPr fontId="2" type="noConversion"/>
  </si>
  <si>
    <r>
      <rPr>
        <sz val="10"/>
        <color indexed="8"/>
        <rFont val="宋体"/>
        <family val="3"/>
        <charset val="134"/>
      </rPr>
      <t>徐悦</t>
    </r>
  </si>
  <si>
    <t>Caroline Xu</t>
    <phoneticPr fontId="2" type="noConversion"/>
  </si>
  <si>
    <t>yue.xu@cic-edu.cn</t>
    <phoneticPr fontId="2" type="noConversion"/>
  </si>
  <si>
    <t>胡刚红</t>
    <phoneticPr fontId="2" type="noConversion"/>
  </si>
  <si>
    <t>Ganghong hu</t>
    <phoneticPr fontId="2" type="noConversion"/>
  </si>
  <si>
    <t>ganghong.hu@cic-edu.cn</t>
    <phoneticPr fontId="2" type="noConversion"/>
  </si>
  <si>
    <t>Business Development</t>
    <phoneticPr fontId="2" type="noConversion"/>
  </si>
  <si>
    <t>New Project Leader</t>
    <phoneticPr fontId="5" type="noConversion"/>
  </si>
  <si>
    <t>王敬</t>
  </si>
  <si>
    <t>Gina Wang</t>
    <phoneticPr fontId="5" type="noConversion"/>
  </si>
  <si>
    <t>gina.wang@ulink.cn</t>
  </si>
  <si>
    <t>Manager</t>
    <phoneticPr fontId="2" type="noConversion"/>
  </si>
  <si>
    <r>
      <rPr>
        <sz val="10"/>
        <color indexed="8"/>
        <rFont val="宋体"/>
        <family val="3"/>
        <charset val="134"/>
      </rPr>
      <t>汪旻</t>
    </r>
  </si>
  <si>
    <t>Jason Wang</t>
    <phoneticPr fontId="2" type="noConversion"/>
  </si>
  <si>
    <t>jason.wang@cic-edu.cn</t>
  </si>
  <si>
    <t>HR &amp; Admin Department</t>
    <phoneticPr fontId="2" type="noConversion"/>
  </si>
  <si>
    <t>HR &amp; Admin Director</t>
    <phoneticPr fontId="2" type="noConversion"/>
  </si>
  <si>
    <r>
      <rPr>
        <sz val="10"/>
        <rFont val="宋体"/>
        <family val="3"/>
        <charset val="134"/>
      </rPr>
      <t>季纫兰</t>
    </r>
  </si>
  <si>
    <t>Julia Ji</t>
    <phoneticPr fontId="2" type="noConversion"/>
  </si>
  <si>
    <t>julia.ji@cic-edu.cn</t>
    <phoneticPr fontId="2" type="noConversion"/>
  </si>
  <si>
    <t>Admin Supervisor &amp; Secretary</t>
    <phoneticPr fontId="2" type="noConversion"/>
  </si>
  <si>
    <r>
      <rPr>
        <sz val="10"/>
        <rFont val="宋体"/>
        <family val="3"/>
        <charset val="134"/>
      </rPr>
      <t>邹怡</t>
    </r>
  </si>
  <si>
    <t>Yuki Zou</t>
    <phoneticPr fontId="2" type="noConversion"/>
  </si>
  <si>
    <t>yuki_zou@cic-edu.cn</t>
    <phoneticPr fontId="2" type="noConversion"/>
  </si>
  <si>
    <t>Admin Assistant</t>
    <phoneticPr fontId="2" type="noConversion"/>
  </si>
  <si>
    <r>
      <rPr>
        <sz val="10"/>
        <rFont val="宋体"/>
        <family val="3"/>
        <charset val="134"/>
      </rPr>
      <t>周菲</t>
    </r>
  </si>
  <si>
    <t>Amy Zhou</t>
    <phoneticPr fontId="2" type="noConversion"/>
  </si>
  <si>
    <t>amy.zhou@cic-edu.cn</t>
    <phoneticPr fontId="2" type="noConversion"/>
  </si>
  <si>
    <t>HR Superviosr-Recruitment</t>
    <phoneticPr fontId="5" type="noConversion"/>
  </si>
  <si>
    <t>丁昱</t>
    <phoneticPr fontId="5" type="noConversion"/>
  </si>
  <si>
    <t xml:space="preserve">Sunny Ding </t>
    <phoneticPr fontId="5" type="noConversion"/>
  </si>
  <si>
    <t>sunny.ding@ulink.cn</t>
  </si>
  <si>
    <t>HR Superviosr-C&amp;B</t>
    <phoneticPr fontId="5" type="noConversion"/>
  </si>
  <si>
    <r>
      <rPr>
        <sz val="10"/>
        <rFont val="宋体"/>
        <family val="3"/>
        <charset val="134"/>
      </rPr>
      <t>崔香美</t>
    </r>
  </si>
  <si>
    <t>May Cui</t>
    <phoneticPr fontId="2" type="noConversion"/>
  </si>
  <si>
    <t>xiangmei_cui@cic-edu.cn</t>
    <phoneticPr fontId="2" type="noConversion"/>
  </si>
  <si>
    <t>HR Officer</t>
    <phoneticPr fontId="2" type="noConversion"/>
  </si>
  <si>
    <r>
      <rPr>
        <sz val="10"/>
        <rFont val="宋体"/>
        <family val="3"/>
        <charset val="134"/>
      </rPr>
      <t>沈卓群</t>
    </r>
  </si>
  <si>
    <t>Sherry Shen</t>
    <phoneticPr fontId="2" type="noConversion"/>
  </si>
  <si>
    <t>sherry.shen@cic-edu.cn</t>
  </si>
  <si>
    <r>
      <rPr>
        <sz val="10"/>
        <rFont val="宋体"/>
        <family val="3"/>
        <charset val="134"/>
      </rPr>
      <t>张莹莹</t>
    </r>
  </si>
  <si>
    <t>Jennifer Zhang</t>
    <phoneticPr fontId="2" type="noConversion"/>
  </si>
  <si>
    <t>jennifer.zhang@cic-edu.cn</t>
    <phoneticPr fontId="2" type="noConversion"/>
  </si>
  <si>
    <t xml:space="preserve">Finance Department </t>
    <phoneticPr fontId="2" type="noConversion"/>
  </si>
  <si>
    <t>Finance Manager</t>
    <phoneticPr fontId="2" type="noConversion"/>
  </si>
  <si>
    <r>
      <rPr>
        <sz val="10"/>
        <rFont val="宋体"/>
        <family val="3"/>
        <charset val="134"/>
      </rPr>
      <t>冯旭</t>
    </r>
  </si>
  <si>
    <t>Felicia Feng</t>
    <phoneticPr fontId="2" type="noConversion"/>
  </si>
  <si>
    <t>felicia@cic-edu.cn</t>
    <phoneticPr fontId="2" type="noConversion"/>
  </si>
  <si>
    <t xml:space="preserve">Finance Supervisor </t>
    <phoneticPr fontId="2" type="noConversion"/>
  </si>
  <si>
    <r>
      <rPr>
        <sz val="10"/>
        <rFont val="宋体"/>
        <family val="3"/>
        <charset val="134"/>
      </rPr>
      <t>曹琛</t>
    </r>
  </si>
  <si>
    <t>Spring Cao</t>
    <phoneticPr fontId="2" type="noConversion"/>
  </si>
  <si>
    <t>spring_cao@cic-edu.cn</t>
    <phoneticPr fontId="2" type="noConversion"/>
  </si>
  <si>
    <t>Cashier</t>
    <phoneticPr fontId="2" type="noConversion"/>
  </si>
  <si>
    <r>
      <rPr>
        <sz val="10"/>
        <rFont val="宋体"/>
        <family val="3"/>
        <charset val="134"/>
      </rPr>
      <t>郝韵清</t>
    </r>
  </si>
  <si>
    <t>Jenny Hao</t>
    <phoneticPr fontId="2" type="noConversion"/>
  </si>
  <si>
    <t>jenny_hao@cic-edu.cn</t>
    <phoneticPr fontId="2" type="noConversion"/>
  </si>
  <si>
    <r>
      <rPr>
        <sz val="10"/>
        <rFont val="宋体"/>
        <family val="3"/>
        <charset val="134"/>
      </rPr>
      <t>袁莉</t>
    </r>
  </si>
  <si>
    <t>Li Yuan</t>
    <phoneticPr fontId="2" type="noConversion"/>
  </si>
  <si>
    <t>yuanli@cic-edu.cn</t>
    <phoneticPr fontId="2" type="noConversion"/>
  </si>
  <si>
    <t>IT Department</t>
    <phoneticPr fontId="2" type="noConversion"/>
  </si>
  <si>
    <t xml:space="preserve">Supervisor </t>
    <phoneticPr fontId="2" type="noConversion"/>
  </si>
  <si>
    <r>
      <rPr>
        <sz val="10"/>
        <rFont val="宋体"/>
        <family val="3"/>
        <charset val="134"/>
      </rPr>
      <t>王洋</t>
    </r>
  </si>
  <si>
    <t>Tony Wang</t>
    <phoneticPr fontId="2" type="noConversion"/>
  </si>
  <si>
    <t>tony@cic-edu.cn</t>
    <phoneticPr fontId="2" type="noConversion"/>
  </si>
  <si>
    <t>Officer</t>
    <phoneticPr fontId="2" type="noConversion"/>
  </si>
  <si>
    <r>
      <rPr>
        <sz val="10"/>
        <rFont val="宋体"/>
        <family val="3"/>
        <charset val="134"/>
      </rPr>
      <t>黄海波</t>
    </r>
  </si>
  <si>
    <t>Haibo Huang</t>
    <phoneticPr fontId="2" type="noConversion"/>
  </si>
  <si>
    <t>haibo_huang@cic-edu.cn</t>
    <phoneticPr fontId="2" type="noConversion"/>
  </si>
  <si>
    <t>Outsourcing</t>
    <phoneticPr fontId="2" type="noConversion"/>
  </si>
  <si>
    <r>
      <rPr>
        <sz val="10"/>
        <color indexed="8"/>
        <rFont val="宋体"/>
        <family val="3"/>
        <charset val="134"/>
      </rPr>
      <t>吴超</t>
    </r>
  </si>
  <si>
    <t>Wu Chao</t>
    <phoneticPr fontId="2" type="noConversion"/>
  </si>
  <si>
    <t>chao.wu@cic-edu.cn</t>
  </si>
  <si>
    <t>Logistic Service and Management Center</t>
    <phoneticPr fontId="2" type="noConversion"/>
  </si>
  <si>
    <t>Deputy Head</t>
    <phoneticPr fontId="2" type="noConversion"/>
  </si>
  <si>
    <r>
      <rPr>
        <sz val="10"/>
        <rFont val="宋体"/>
        <family val="3"/>
        <charset val="134"/>
      </rPr>
      <t>翟晓燕</t>
    </r>
  </si>
  <si>
    <t>Xiaoyan Zhai</t>
    <phoneticPr fontId="2" type="noConversion"/>
  </si>
  <si>
    <t>xiaoyan_zhai@cic-edu.cn</t>
    <phoneticPr fontId="2" type="noConversion"/>
  </si>
  <si>
    <t>Supervisor</t>
    <phoneticPr fontId="2" type="noConversion"/>
  </si>
  <si>
    <r>
      <rPr>
        <sz val="10"/>
        <rFont val="宋体"/>
        <family val="3"/>
        <charset val="134"/>
      </rPr>
      <t>邵玮</t>
    </r>
  </si>
  <si>
    <t xml:space="preserve">Shao Wei </t>
    <phoneticPr fontId="2" type="noConversion"/>
  </si>
  <si>
    <t>shaowei@cic-edu.cn</t>
    <phoneticPr fontId="2" type="noConversion"/>
  </si>
  <si>
    <r>
      <rPr>
        <sz val="10"/>
        <rFont val="宋体"/>
        <family val="3"/>
        <charset val="134"/>
      </rPr>
      <t>顾春香</t>
    </r>
  </si>
  <si>
    <t>Cathy Gu</t>
    <phoneticPr fontId="2" type="noConversion"/>
  </si>
  <si>
    <t>cathy_gu@cic-edu.cn</t>
    <phoneticPr fontId="2" type="noConversion"/>
  </si>
  <si>
    <t>Assistant</t>
    <phoneticPr fontId="2" type="noConversion"/>
  </si>
  <si>
    <r>
      <rPr>
        <sz val="10"/>
        <rFont val="宋体"/>
        <family val="3"/>
        <charset val="134"/>
      </rPr>
      <t>朱燕婷</t>
    </r>
  </si>
  <si>
    <t>Michelle Zhu</t>
    <phoneticPr fontId="2" type="noConversion"/>
  </si>
  <si>
    <t>michelle.zhu@cic-edu.cn</t>
    <phoneticPr fontId="2" type="noConversion"/>
  </si>
  <si>
    <t>School Doctor</t>
    <phoneticPr fontId="2" type="noConversion"/>
  </si>
  <si>
    <t>任思燕</t>
    <phoneticPr fontId="2" type="noConversion"/>
  </si>
  <si>
    <t>Siyuan Ren</t>
    <phoneticPr fontId="2" type="noConversion"/>
  </si>
  <si>
    <t>67635177-6311</t>
    <phoneticPr fontId="2" type="noConversion"/>
  </si>
  <si>
    <t>孙晔华</t>
    <phoneticPr fontId="2" type="noConversion"/>
  </si>
  <si>
    <t>Yehua Sun</t>
    <phoneticPr fontId="2" type="noConversion"/>
  </si>
  <si>
    <t>朱梦莹</t>
  </si>
  <si>
    <t>Mengying Zhu</t>
    <phoneticPr fontId="5" type="noConversion"/>
  </si>
  <si>
    <t>Canteen Officer</t>
    <phoneticPr fontId="2" type="noConversion"/>
  </si>
  <si>
    <r>
      <rPr>
        <sz val="10"/>
        <color indexed="8"/>
        <rFont val="宋体"/>
        <family val="3"/>
        <charset val="134"/>
      </rPr>
      <t>徐丽杰</t>
    </r>
  </si>
  <si>
    <t>Lijie Xu</t>
    <phoneticPr fontId="2" type="noConversion"/>
  </si>
  <si>
    <t>xulijie@cic-edu.cn</t>
  </si>
  <si>
    <t xml:space="preserve">Maintenance </t>
    <phoneticPr fontId="2" type="noConversion"/>
  </si>
  <si>
    <r>
      <rPr>
        <sz val="10"/>
        <color indexed="8"/>
        <rFont val="宋体"/>
        <family val="3"/>
        <charset val="134"/>
      </rPr>
      <t>金海鸣</t>
    </r>
  </si>
  <si>
    <t>Haiming Jin</t>
    <phoneticPr fontId="2" type="noConversion"/>
  </si>
  <si>
    <t>孔祥明</t>
  </si>
  <si>
    <t>Xiangming Kong</t>
  </si>
  <si>
    <t>kong_xiangming@cic-edu.cn</t>
  </si>
  <si>
    <t xml:space="preserve">Engineering Project Supervisor </t>
    <phoneticPr fontId="2" type="noConversion"/>
  </si>
  <si>
    <r>
      <rPr>
        <sz val="10"/>
        <color indexed="8"/>
        <rFont val="宋体"/>
        <family val="3"/>
        <charset val="134"/>
      </rPr>
      <t>仇援平</t>
    </r>
  </si>
  <si>
    <t>Yuanping Qiu</t>
    <phoneticPr fontId="2" type="noConversion"/>
  </si>
  <si>
    <t>Printing Officer</t>
    <phoneticPr fontId="2" type="noConversion"/>
  </si>
  <si>
    <r>
      <rPr>
        <sz val="10"/>
        <color indexed="8"/>
        <rFont val="宋体"/>
        <family val="3"/>
        <charset val="134"/>
      </rPr>
      <t>须伯林</t>
    </r>
  </si>
  <si>
    <t>Bolin Xu</t>
    <phoneticPr fontId="2" type="noConversion"/>
  </si>
  <si>
    <t>Driver</t>
    <phoneticPr fontId="2" type="noConversion"/>
  </si>
  <si>
    <r>
      <rPr>
        <sz val="10"/>
        <color indexed="8"/>
        <rFont val="宋体"/>
        <family val="3"/>
        <charset val="134"/>
      </rPr>
      <t>丁仁荣</t>
    </r>
  </si>
  <si>
    <t>Renrong Ding</t>
    <phoneticPr fontId="2" type="noConversion"/>
  </si>
  <si>
    <t>renrong.ding@cic-edu.cn</t>
  </si>
  <si>
    <t>庄连均</t>
    <phoneticPr fontId="2" type="noConversion"/>
  </si>
  <si>
    <t>Lianjun Zhuang</t>
    <phoneticPr fontId="2" type="noConversion"/>
  </si>
  <si>
    <r>
      <rPr>
        <sz val="10"/>
        <color indexed="8"/>
        <rFont val="宋体"/>
        <family val="3"/>
        <charset val="134"/>
      </rPr>
      <t>王勇</t>
    </r>
  </si>
  <si>
    <t>Yong Wang</t>
    <phoneticPr fontId="2" type="noConversion"/>
  </si>
  <si>
    <t>Student Boarding Office</t>
    <phoneticPr fontId="2" type="noConversion"/>
  </si>
  <si>
    <t>Outside Dorm Warden (10 Floor)</t>
    <phoneticPr fontId="2" type="noConversion"/>
  </si>
  <si>
    <r>
      <rPr>
        <sz val="10"/>
        <color indexed="8"/>
        <rFont val="宋体"/>
        <family val="3"/>
        <charset val="134"/>
      </rPr>
      <t>周炎</t>
    </r>
  </si>
  <si>
    <t>Yan Zhou</t>
    <phoneticPr fontId="5" type="noConversion"/>
  </si>
  <si>
    <t>yan.zhou@cic-edu.cn</t>
  </si>
  <si>
    <t>Dorm Warden (Building No.1)</t>
    <phoneticPr fontId="2" type="noConversion"/>
  </si>
  <si>
    <t>叶小珠</t>
  </si>
  <si>
    <t>Xiaozhu Ye</t>
  </si>
  <si>
    <r>
      <rPr>
        <sz val="10"/>
        <color indexed="8"/>
        <rFont val="宋体"/>
        <family val="3"/>
        <charset val="134"/>
      </rPr>
      <t>施淑华</t>
    </r>
  </si>
  <si>
    <t>Shuhua Shi</t>
  </si>
  <si>
    <t>高翠凡</t>
  </si>
  <si>
    <t>Cuifan Gao</t>
  </si>
  <si>
    <t>Dorm Warden (Building No.2)</t>
    <phoneticPr fontId="2" type="noConversion"/>
  </si>
  <si>
    <t>王国兴</t>
  </si>
  <si>
    <t>Guoxing Wang</t>
  </si>
  <si>
    <t>孙林云</t>
  </si>
  <si>
    <t>Linyun Sun</t>
  </si>
  <si>
    <t>郁金根</t>
  </si>
  <si>
    <t>Jingen Yu</t>
  </si>
  <si>
    <t>Dorm Warden (Building No.3)</t>
    <phoneticPr fontId="2" type="noConversion"/>
  </si>
  <si>
    <r>
      <rPr>
        <sz val="10"/>
        <color indexed="8"/>
        <rFont val="宋体"/>
        <family val="3"/>
        <charset val="134"/>
      </rPr>
      <t>廖敏</t>
    </r>
  </si>
  <si>
    <t>Min Miao</t>
  </si>
  <si>
    <t>黄蕾</t>
  </si>
  <si>
    <t>Lei Huang</t>
  </si>
  <si>
    <t>黄爱红</t>
  </si>
  <si>
    <t>Aihong Huang</t>
  </si>
  <si>
    <t>Outside Dorm Warden  (8 Floor)</t>
    <phoneticPr fontId="2" type="noConversion"/>
  </si>
  <si>
    <t>童跃兴</t>
  </si>
  <si>
    <t>Yaoxing Tong</t>
  </si>
  <si>
    <t>李耀辉</t>
  </si>
  <si>
    <t>Yaohui Li</t>
  </si>
  <si>
    <t>丁永兴</t>
  </si>
  <si>
    <t>Yongxing Ding</t>
  </si>
  <si>
    <t>Dorm Warden (Middle School)</t>
    <phoneticPr fontId="5" type="noConversion"/>
  </si>
  <si>
    <t>徐华</t>
    <phoneticPr fontId="5" type="noConversion"/>
  </si>
  <si>
    <t>Hua Xu</t>
    <phoneticPr fontId="5" type="noConversion"/>
  </si>
  <si>
    <t>Project Management Team</t>
    <phoneticPr fontId="2" type="noConversion"/>
  </si>
  <si>
    <t>Project Manager</t>
    <phoneticPr fontId="2" type="noConversion"/>
  </si>
  <si>
    <r>
      <rPr>
        <sz val="10"/>
        <rFont val="宋体"/>
        <family val="3"/>
        <charset val="134"/>
      </rPr>
      <t>周斌</t>
    </r>
  </si>
  <si>
    <t>Spencer Zhou</t>
    <phoneticPr fontId="2" type="noConversion"/>
  </si>
  <si>
    <t>zhoubin@cic-edu.cn</t>
    <phoneticPr fontId="2" type="noConversion"/>
  </si>
  <si>
    <t>Entrance Guard Room</t>
    <phoneticPr fontId="2" type="noConversion"/>
  </si>
  <si>
    <t>Head</t>
    <phoneticPr fontId="2" type="noConversion"/>
  </si>
  <si>
    <r>
      <rPr>
        <sz val="10"/>
        <rFont val="宋体"/>
        <family val="3"/>
        <charset val="134"/>
      </rPr>
      <t>施春燕</t>
    </r>
  </si>
  <si>
    <t>Chunyan Shi</t>
    <phoneticPr fontId="2" type="noConversion"/>
  </si>
  <si>
    <t>3rd Floor Meeting Room</t>
    <phoneticPr fontId="2" type="noConversion"/>
  </si>
  <si>
    <t>Tel: 33737900    Fax: 33737880</t>
    <phoneticPr fontId="2" type="noConversion"/>
  </si>
  <si>
    <r>
      <rPr>
        <sz val="10"/>
        <rFont val="宋体"/>
        <family val="3"/>
        <charset val="134"/>
      </rPr>
      <t>内线呼叫：摘机</t>
    </r>
    <r>
      <rPr>
        <sz val="10"/>
        <rFont val="Times New Roman"/>
        <family val="1"/>
      </rPr>
      <t>+</t>
    </r>
    <r>
      <rPr>
        <sz val="10"/>
        <rFont val="宋体"/>
        <family val="3"/>
        <charset val="134"/>
      </rPr>
      <t>分机号码</t>
    </r>
  </si>
  <si>
    <r>
      <rPr>
        <sz val="10"/>
        <rFont val="宋体"/>
        <family val="3"/>
        <charset val="134"/>
      </rPr>
      <t>地址：上海松江区九亭镇涞亭南路</t>
    </r>
    <r>
      <rPr>
        <sz val="10"/>
        <rFont val="Times New Roman"/>
        <family val="1"/>
      </rPr>
      <t>559</t>
    </r>
    <r>
      <rPr>
        <sz val="10"/>
        <rFont val="宋体"/>
        <family val="3"/>
        <charset val="134"/>
      </rPr>
      <t>号</t>
    </r>
    <r>
      <rPr>
        <sz val="10"/>
        <rFont val="Times New Roman"/>
        <family val="1"/>
      </rPr>
      <t xml:space="preserve">  </t>
    </r>
    <r>
      <rPr>
        <sz val="10"/>
        <rFont val="宋体"/>
        <family val="3"/>
        <charset val="134"/>
      </rPr>
      <t>邮编：</t>
    </r>
    <r>
      <rPr>
        <sz val="10"/>
        <rFont val="Times New Roman"/>
        <family val="1"/>
      </rPr>
      <t>201615</t>
    </r>
  </si>
  <si>
    <r>
      <rPr>
        <sz val="10"/>
        <rFont val="宋体"/>
        <family val="3"/>
        <charset val="134"/>
      </rPr>
      <t>分机转接：拍叉簧</t>
    </r>
    <r>
      <rPr>
        <sz val="10"/>
        <rFont val="Times New Roman"/>
        <family val="1"/>
      </rPr>
      <t>+</t>
    </r>
    <r>
      <rPr>
        <sz val="10"/>
        <rFont val="宋体"/>
        <family val="3"/>
        <charset val="134"/>
      </rPr>
      <t>分机号码</t>
    </r>
  </si>
  <si>
    <r>
      <rPr>
        <sz val="10"/>
        <rFont val="宋体"/>
        <family val="3"/>
        <charset val="134"/>
      </rPr>
      <t>拨打外线：摘机</t>
    </r>
    <r>
      <rPr>
        <sz val="10"/>
        <rFont val="Times New Roman"/>
        <family val="1"/>
      </rPr>
      <t>+9+</t>
    </r>
    <r>
      <rPr>
        <sz val="10"/>
        <rFont val="宋体"/>
        <family val="3"/>
        <charset val="134"/>
      </rPr>
      <t>外线号码</t>
    </r>
  </si>
  <si>
    <t>Add: 559 Laiting Nan Rd, Jiuting Town, Songjiang District,
 Shanghai 201615, China</t>
    <phoneticPr fontId="2" type="noConversion"/>
  </si>
  <si>
    <r>
      <rPr>
        <sz val="10"/>
        <rFont val="宋体"/>
        <family val="3"/>
        <charset val="134"/>
      </rPr>
      <t>分机代答：</t>
    </r>
  </si>
  <si>
    <r>
      <rPr>
        <sz val="10"/>
        <rFont val="宋体"/>
        <family val="3"/>
        <charset val="134"/>
      </rPr>
      <t>拨打总机：摘机</t>
    </r>
    <r>
      <rPr>
        <sz val="10"/>
        <rFont val="Times New Roman"/>
        <family val="1"/>
      </rPr>
      <t>+0</t>
    </r>
  </si>
  <si>
    <t>Principal Office</t>
    <phoneticPr fontId="2" type="noConversion"/>
  </si>
  <si>
    <t>Principal of UCS</t>
    <phoneticPr fontId="2" type="noConversion"/>
  </si>
  <si>
    <t>Principal Secretary</t>
    <phoneticPr fontId="2" type="noConversion"/>
  </si>
  <si>
    <t>舒启银</t>
    <phoneticPr fontId="2" type="noConversion"/>
  </si>
  <si>
    <t>Monica Shu</t>
    <phoneticPr fontId="2" type="noConversion"/>
  </si>
  <si>
    <t>monica.shu@ulink.cn</t>
    <phoneticPr fontId="2" type="noConversion"/>
  </si>
  <si>
    <t>Academic Affairs Office</t>
    <phoneticPr fontId="2" type="noConversion"/>
  </si>
  <si>
    <t>Deputy Principal</t>
    <phoneticPr fontId="2" type="noConversion"/>
  </si>
  <si>
    <t>Emmanuel Bathalomew</t>
    <phoneticPr fontId="2" type="noConversion"/>
  </si>
  <si>
    <t>emmanuel_barthalomew@cic-edu.cn</t>
    <phoneticPr fontId="2" type="noConversion"/>
  </si>
  <si>
    <t>Head of AAO</t>
    <phoneticPr fontId="2" type="noConversion"/>
  </si>
  <si>
    <r>
      <rPr>
        <sz val="10"/>
        <color indexed="8"/>
        <rFont val="宋体"/>
        <family val="3"/>
        <charset val="134"/>
      </rPr>
      <t>张慧玉</t>
    </r>
  </si>
  <si>
    <t>Jessie Zhang</t>
    <phoneticPr fontId="2" type="noConversion"/>
  </si>
  <si>
    <t>jessie.zhang@cic-edu.cn</t>
    <phoneticPr fontId="2" type="noConversion"/>
  </si>
  <si>
    <r>
      <rPr>
        <sz val="10"/>
        <color indexed="8"/>
        <rFont val="宋体"/>
        <family val="3"/>
        <charset val="134"/>
      </rPr>
      <t>戴亚楠</t>
    </r>
  </si>
  <si>
    <t>Anna Dai</t>
    <phoneticPr fontId="2" type="noConversion"/>
  </si>
  <si>
    <t>anna.dai@cic-edu.cn</t>
    <phoneticPr fontId="2" type="noConversion"/>
  </si>
  <si>
    <r>
      <rPr>
        <sz val="10"/>
        <color indexed="8"/>
        <rFont val="宋体"/>
        <family val="3"/>
        <charset val="134"/>
      </rPr>
      <t>郭红艳</t>
    </r>
  </si>
  <si>
    <t>Teresa Guo</t>
    <phoneticPr fontId="2" type="noConversion"/>
  </si>
  <si>
    <t>teresa.guo@cic-edu.cn</t>
    <phoneticPr fontId="2" type="noConversion"/>
  </si>
  <si>
    <r>
      <rPr>
        <sz val="10"/>
        <color indexed="8"/>
        <rFont val="宋体"/>
        <family val="3"/>
        <charset val="134"/>
      </rPr>
      <t>高闽婕</t>
    </r>
  </si>
  <si>
    <t>Anna Gao</t>
    <phoneticPr fontId="2" type="noConversion"/>
  </si>
  <si>
    <t>anna.gao@cic-edu.cn</t>
    <phoneticPr fontId="2" type="noConversion"/>
  </si>
  <si>
    <t>Library</t>
    <phoneticPr fontId="2" type="noConversion"/>
  </si>
  <si>
    <t>Library Supervisor</t>
    <phoneticPr fontId="2" type="noConversion"/>
  </si>
  <si>
    <r>
      <rPr>
        <sz val="10"/>
        <color indexed="8"/>
        <rFont val="宋体"/>
        <family val="3"/>
        <charset val="134"/>
      </rPr>
      <t>王樨婷</t>
    </r>
  </si>
  <si>
    <t>Joanna Wang</t>
    <phoneticPr fontId="2" type="noConversion"/>
  </si>
  <si>
    <t>Jonna.Wang@cic-edu.cn</t>
    <phoneticPr fontId="2" type="noConversion"/>
  </si>
  <si>
    <r>
      <rPr>
        <sz val="10"/>
        <color indexed="8"/>
        <rFont val="宋体"/>
        <family val="3"/>
        <charset val="134"/>
      </rPr>
      <t>沈轶枫</t>
    </r>
  </si>
  <si>
    <t>Yifeng Shen</t>
    <phoneticPr fontId="2" type="noConversion"/>
  </si>
  <si>
    <t>yifeng_shen@cic-edu.cn</t>
    <phoneticPr fontId="2" type="noConversion"/>
  </si>
  <si>
    <t>Student Affairs Office &amp; Student Boarding Office</t>
  </si>
  <si>
    <t>Assistant to Principal</t>
    <phoneticPr fontId="2" type="noConversion"/>
  </si>
  <si>
    <t>顾蓓蓓</t>
    <phoneticPr fontId="2" type="noConversion"/>
  </si>
  <si>
    <t>Karen Gu</t>
    <phoneticPr fontId="2" type="noConversion"/>
  </si>
  <si>
    <t>karen.gu@ulink.cn</t>
    <phoneticPr fontId="2" type="noConversion"/>
  </si>
  <si>
    <t>李婷婷</t>
    <phoneticPr fontId="2" type="noConversion"/>
  </si>
  <si>
    <t>Tingting Li</t>
    <phoneticPr fontId="2" type="noConversion"/>
  </si>
  <si>
    <t>tingting_li@cic-edu.cn</t>
    <phoneticPr fontId="2" type="noConversion"/>
  </si>
  <si>
    <t>王一涵</t>
    <phoneticPr fontId="2" type="noConversion"/>
  </si>
  <si>
    <t>Jojo Wang</t>
    <phoneticPr fontId="2" type="noConversion"/>
  </si>
  <si>
    <t>jojo_wang@cic-edu.cn</t>
    <phoneticPr fontId="2" type="noConversion"/>
  </si>
  <si>
    <t>谢安娜</t>
    <phoneticPr fontId="2" type="noConversion"/>
  </si>
  <si>
    <t>Anna Xie</t>
    <phoneticPr fontId="2" type="noConversion"/>
  </si>
  <si>
    <t>anna.xie@cic-edu.cn</t>
    <phoneticPr fontId="2" type="noConversion"/>
  </si>
  <si>
    <r>
      <rPr>
        <sz val="10"/>
        <color indexed="8"/>
        <rFont val="宋体"/>
        <family val="3"/>
        <charset val="134"/>
      </rPr>
      <t>胡惠芬</t>
    </r>
  </si>
  <si>
    <t>Joyce Hu</t>
    <phoneticPr fontId="2" type="noConversion"/>
  </si>
  <si>
    <t>Joyce_Hu@cic-edu.cn</t>
    <phoneticPr fontId="2" type="noConversion"/>
  </si>
  <si>
    <t>乔敬敬</t>
    <phoneticPr fontId="2" type="noConversion"/>
  </si>
  <si>
    <t>Ella Qiao</t>
    <phoneticPr fontId="2" type="noConversion"/>
  </si>
  <si>
    <t>ella.qiao@cic-edu.cn</t>
    <phoneticPr fontId="2" type="noConversion"/>
  </si>
  <si>
    <t>Head of SBO</t>
    <phoneticPr fontId="2" type="noConversion"/>
  </si>
  <si>
    <t>周炎</t>
    <phoneticPr fontId="2" type="noConversion"/>
  </si>
  <si>
    <t>Zhou Yan</t>
    <phoneticPr fontId="2" type="noConversion"/>
  </si>
  <si>
    <t>yan.zhou@cic-edu.cn</t>
    <phoneticPr fontId="2" type="noConversion"/>
  </si>
  <si>
    <r>
      <rPr>
        <sz val="10"/>
        <color indexed="8"/>
        <rFont val="宋体"/>
        <family val="3"/>
        <charset val="134"/>
      </rPr>
      <t>王德田</t>
    </r>
  </si>
  <si>
    <t>Detian Wang</t>
    <phoneticPr fontId="2" type="noConversion"/>
  </si>
  <si>
    <t>detian_wang@cic-edu.cn</t>
    <phoneticPr fontId="2" type="noConversion"/>
  </si>
  <si>
    <t>Student Guidance Office</t>
    <phoneticPr fontId="2" type="noConversion"/>
  </si>
  <si>
    <t>Head of Oxbridge and Alumni Affairs</t>
  </si>
  <si>
    <r>
      <rPr>
        <sz val="10"/>
        <rFont val="宋体"/>
        <family val="3"/>
        <charset val="134"/>
      </rPr>
      <t>陈钊</t>
    </r>
  </si>
  <si>
    <t>Leo Chen</t>
    <phoneticPr fontId="2" type="noConversion"/>
  </si>
  <si>
    <t>leo_chen@cic-edu.cn</t>
    <phoneticPr fontId="2" type="noConversion"/>
  </si>
  <si>
    <t xml:space="preserve">Supervisor of International Communications and Development </t>
    <phoneticPr fontId="2" type="noConversion"/>
  </si>
  <si>
    <r>
      <rPr>
        <sz val="10"/>
        <rFont val="宋体"/>
        <family val="3"/>
        <charset val="134"/>
      </rPr>
      <t>李若斯</t>
    </r>
  </si>
  <si>
    <t>Rosie Li</t>
    <phoneticPr fontId="2" type="noConversion"/>
  </si>
  <si>
    <t>rosie@cic-edu.cn</t>
    <phoneticPr fontId="2" type="noConversion"/>
  </si>
  <si>
    <t xml:space="preserve">Deputy Head of SGO </t>
    <phoneticPr fontId="2" type="noConversion"/>
  </si>
  <si>
    <r>
      <rPr>
        <sz val="10"/>
        <color indexed="8"/>
        <rFont val="宋体"/>
        <family val="3"/>
        <charset val="134"/>
      </rPr>
      <t>李华</t>
    </r>
  </si>
  <si>
    <t>Hector Li</t>
    <phoneticPr fontId="2" type="noConversion"/>
  </si>
  <si>
    <t>hector_li@cic-edu.cn</t>
    <phoneticPr fontId="2" type="noConversion"/>
  </si>
  <si>
    <t>Counselor</t>
    <phoneticPr fontId="2" type="noConversion"/>
  </si>
  <si>
    <r>
      <rPr>
        <sz val="10"/>
        <color indexed="8"/>
        <rFont val="宋体"/>
        <family val="3"/>
        <charset val="134"/>
      </rPr>
      <t>杨铃燕</t>
    </r>
  </si>
  <si>
    <t>Olivia Yang</t>
    <phoneticPr fontId="2" type="noConversion"/>
  </si>
  <si>
    <t>Olivia.Yang@cic-edu.cn</t>
    <phoneticPr fontId="2" type="noConversion"/>
  </si>
  <si>
    <t>聂蓉芬</t>
  </si>
  <si>
    <t>Christina Nie</t>
    <phoneticPr fontId="2" type="noConversion"/>
  </si>
  <si>
    <t>Christina.Nie@cic-edu.cn</t>
  </si>
  <si>
    <t>方星云</t>
    <phoneticPr fontId="2" type="noConversion"/>
  </si>
  <si>
    <t>Cindy Fang</t>
    <phoneticPr fontId="2" type="noConversion"/>
  </si>
  <si>
    <t>xingyun.fang@ulink.cn</t>
  </si>
  <si>
    <r>
      <rPr>
        <sz val="10"/>
        <color indexed="8"/>
        <rFont val="宋体"/>
        <family val="3"/>
        <charset val="134"/>
      </rPr>
      <t>陈希</t>
    </r>
  </si>
  <si>
    <t>Cathy Chen</t>
    <phoneticPr fontId="2" type="noConversion"/>
  </si>
  <si>
    <t>cathy_xi_chen@cic-edu.cn</t>
    <phoneticPr fontId="2" type="noConversion"/>
  </si>
  <si>
    <t>IB</t>
    <phoneticPr fontId="2" type="noConversion"/>
  </si>
  <si>
    <t>Head of IB</t>
  </si>
  <si>
    <r>
      <rPr>
        <sz val="10"/>
        <color indexed="8"/>
        <rFont val="宋体"/>
        <family val="3"/>
        <charset val="134"/>
      </rPr>
      <t>林雪梅</t>
    </r>
  </si>
  <si>
    <t>Miranda Lin</t>
    <phoneticPr fontId="2" type="noConversion"/>
  </si>
  <si>
    <t>miranda.lin@cic-edu.cn</t>
    <phoneticPr fontId="2" type="noConversion"/>
  </si>
  <si>
    <t>IB Officer</t>
    <phoneticPr fontId="2" type="noConversion"/>
  </si>
  <si>
    <r>
      <rPr>
        <sz val="10"/>
        <color indexed="8"/>
        <rFont val="宋体"/>
        <family val="3"/>
        <charset val="134"/>
      </rPr>
      <t>李菲菲</t>
    </r>
  </si>
  <si>
    <t>Floris Li </t>
    <phoneticPr fontId="2" type="noConversion"/>
  </si>
  <si>
    <t>Floris.Li@cic-edu.cn</t>
    <phoneticPr fontId="2" type="noConversion"/>
  </si>
  <si>
    <t>Mathematics Department</t>
    <phoneticPr fontId="2" type="noConversion"/>
  </si>
  <si>
    <t>HOD</t>
    <phoneticPr fontId="2" type="noConversion"/>
  </si>
  <si>
    <r>
      <rPr>
        <sz val="10"/>
        <color indexed="8"/>
        <rFont val="宋体"/>
        <family val="3"/>
        <charset val="134"/>
      </rPr>
      <t>胡宪</t>
    </r>
  </si>
  <si>
    <t>Maggie Hu</t>
    <phoneticPr fontId="2" type="noConversion"/>
  </si>
  <si>
    <t>maggie_hu@cic-edu.cn</t>
    <phoneticPr fontId="2" type="noConversion"/>
  </si>
  <si>
    <t>DHOD</t>
    <phoneticPr fontId="2" type="noConversion"/>
  </si>
  <si>
    <t>Andrew Jones</t>
    <phoneticPr fontId="2" type="noConversion"/>
  </si>
  <si>
    <t>andrew_jones@cic-edu.cn</t>
    <phoneticPr fontId="2" type="noConversion"/>
  </si>
  <si>
    <t>Mathematics Teacher</t>
    <phoneticPr fontId="2" type="noConversion"/>
  </si>
  <si>
    <t>Bryan Tee</t>
    <phoneticPr fontId="2" type="noConversion"/>
  </si>
  <si>
    <t>bryan_tee@cic-edu.cn</t>
    <phoneticPr fontId="2" type="noConversion"/>
  </si>
  <si>
    <t>Wendy Liu</t>
    <phoneticPr fontId="2" type="noConversion"/>
  </si>
  <si>
    <t>wendy.liu@cic-edu.cn</t>
  </si>
  <si>
    <t>Doohee Kim</t>
    <phoneticPr fontId="2" type="noConversion"/>
  </si>
  <si>
    <t>doohee.kim@cic-edu.cn</t>
  </si>
  <si>
    <t>Lance John Farrelly</t>
  </si>
  <si>
    <t>lance.farrelly@ulink.cn</t>
  </si>
  <si>
    <t>AL Jefferson Japitan Pabelic</t>
  </si>
  <si>
    <t>al.pabelic@ulink.cn</t>
  </si>
  <si>
    <t>Marius Dumitru Bodochi</t>
    <phoneticPr fontId="2" type="noConversion"/>
  </si>
  <si>
    <t>marius.bodochi@ulink.cn</t>
  </si>
  <si>
    <r>
      <rPr>
        <sz val="10"/>
        <color indexed="8"/>
        <rFont val="宋体"/>
        <family val="3"/>
        <charset val="134"/>
      </rPr>
      <t>曾晓瑾</t>
    </r>
  </si>
  <si>
    <t>Rachel Zeng</t>
    <phoneticPr fontId="2" type="noConversion"/>
  </si>
  <si>
    <t>xiaojin.zeng@cic-edu.cn</t>
    <phoneticPr fontId="2" type="noConversion"/>
  </si>
  <si>
    <r>
      <rPr>
        <sz val="10"/>
        <color indexed="8"/>
        <rFont val="宋体"/>
        <family val="3"/>
        <charset val="134"/>
      </rPr>
      <t>徐华苏</t>
    </r>
  </si>
  <si>
    <t>Huasu Xu</t>
    <phoneticPr fontId="2" type="noConversion"/>
  </si>
  <si>
    <t>huasu_xu@cic-edu.cn</t>
    <phoneticPr fontId="2" type="noConversion"/>
  </si>
  <si>
    <r>
      <rPr>
        <sz val="10"/>
        <color indexed="8"/>
        <rFont val="宋体"/>
        <family val="3"/>
        <charset val="134"/>
      </rPr>
      <t>郭浪</t>
    </r>
  </si>
  <si>
    <t>Phoebe Guo</t>
    <phoneticPr fontId="2" type="noConversion"/>
  </si>
  <si>
    <t>phoebe_guo@cic-edu.cn</t>
    <phoneticPr fontId="2" type="noConversion"/>
  </si>
  <si>
    <r>
      <rPr>
        <sz val="10"/>
        <color indexed="8"/>
        <rFont val="宋体"/>
        <family val="3"/>
        <charset val="134"/>
      </rPr>
      <t>林清格</t>
    </r>
  </si>
  <si>
    <t>Grace Lin</t>
    <phoneticPr fontId="2" type="noConversion"/>
  </si>
  <si>
    <t>grace_lin@cic-edu.cn</t>
    <phoneticPr fontId="2" type="noConversion"/>
  </si>
  <si>
    <r>
      <rPr>
        <sz val="10"/>
        <color indexed="8"/>
        <rFont val="宋体"/>
        <family val="3"/>
        <charset val="134"/>
      </rPr>
      <t>陈岩</t>
    </r>
  </si>
  <si>
    <t>Cherry Chen</t>
    <phoneticPr fontId="2" type="noConversion"/>
  </si>
  <si>
    <t>yan.chen@cic-edu.cn</t>
  </si>
  <si>
    <r>
      <rPr>
        <sz val="10"/>
        <color indexed="8"/>
        <rFont val="宋体"/>
        <family val="3"/>
        <charset val="134"/>
      </rPr>
      <t>秦天</t>
    </r>
  </si>
  <si>
    <t>Sunny Qin</t>
    <phoneticPr fontId="2" type="noConversion"/>
  </si>
  <si>
    <t>sunny.qin@cic-edu.cn</t>
  </si>
  <si>
    <r>
      <rPr>
        <sz val="10"/>
        <color indexed="8"/>
        <rFont val="宋体"/>
        <family val="3"/>
        <charset val="134"/>
      </rPr>
      <t>倪世俊</t>
    </r>
  </si>
  <si>
    <t>Vincent Ni</t>
    <phoneticPr fontId="2" type="noConversion"/>
  </si>
  <si>
    <t>Shijun.Ni@cic-edu.cn</t>
  </si>
  <si>
    <t>梅联珍</t>
  </si>
  <si>
    <t>Amy Mei</t>
  </si>
  <si>
    <t>amy.mei@cic-edu.cn</t>
  </si>
  <si>
    <t>岳巍</t>
  </si>
  <si>
    <t>Wei Yue</t>
    <phoneticPr fontId="2" type="noConversion"/>
  </si>
  <si>
    <t>wei.yue@ulink.cn</t>
  </si>
  <si>
    <t xml:space="preserve">潘逸 </t>
  </si>
  <si>
    <t>Lawrence Pan</t>
    <phoneticPr fontId="2" type="noConversion"/>
  </si>
  <si>
    <t>yi.pan@ulink.cn</t>
  </si>
  <si>
    <t>STEP Coacher</t>
    <phoneticPr fontId="2" type="noConversion"/>
  </si>
  <si>
    <t>Garry Wei</t>
    <phoneticPr fontId="2" type="noConversion"/>
  </si>
  <si>
    <t>garry.wei@cic-edu.cn</t>
    <phoneticPr fontId="2" type="noConversion"/>
  </si>
  <si>
    <t>Physics Department</t>
    <phoneticPr fontId="2" type="noConversion"/>
  </si>
  <si>
    <r>
      <rPr>
        <sz val="10"/>
        <color indexed="8"/>
        <rFont val="宋体"/>
        <family val="3"/>
        <charset val="134"/>
      </rPr>
      <t>张益军</t>
    </r>
  </si>
  <si>
    <t>Jim Zhang</t>
    <phoneticPr fontId="2" type="noConversion"/>
  </si>
  <si>
    <t>jim_zhang@cic-edu.cn</t>
    <phoneticPr fontId="2" type="noConversion"/>
  </si>
  <si>
    <t>Shahida Asif</t>
    <phoneticPr fontId="2" type="noConversion"/>
  </si>
  <si>
    <t>shahida_asif@cic-edu.cn</t>
    <phoneticPr fontId="2" type="noConversion"/>
  </si>
  <si>
    <t>Physics Teacher</t>
    <phoneticPr fontId="2" type="noConversion"/>
  </si>
  <si>
    <t>Muzafar Malikov</t>
  </si>
  <si>
    <t>muzafar.malikov@cic-edu.cn</t>
  </si>
  <si>
    <t>Naveen Sharma</t>
  </si>
  <si>
    <t>naveen.sharma@cic-edu.cn</t>
  </si>
  <si>
    <t>Maria Victoria Hitosis Samblaseno</t>
  </si>
  <si>
    <t>maria.samblaseno@ulink.cn</t>
  </si>
  <si>
    <t>Michael Alxeander Cash Donovan</t>
  </si>
  <si>
    <t>michael.donovan@ulink.cn</t>
  </si>
  <si>
    <r>
      <rPr>
        <sz val="10"/>
        <color indexed="8"/>
        <rFont val="宋体"/>
        <family val="3"/>
        <charset val="134"/>
      </rPr>
      <t>许慧</t>
    </r>
  </si>
  <si>
    <t>Susie Xu</t>
    <phoneticPr fontId="2" type="noConversion"/>
  </si>
  <si>
    <t>hui_xu@cic-edu.cn</t>
    <phoneticPr fontId="2" type="noConversion"/>
  </si>
  <si>
    <r>
      <rPr>
        <sz val="10"/>
        <color indexed="8"/>
        <rFont val="宋体"/>
        <family val="3"/>
        <charset val="134"/>
      </rPr>
      <t>蒋静</t>
    </r>
  </si>
  <si>
    <t>Vicky Jiang</t>
    <phoneticPr fontId="2" type="noConversion"/>
  </si>
  <si>
    <t>vicky_jiang@cic-edu.cn</t>
    <phoneticPr fontId="2" type="noConversion"/>
  </si>
  <si>
    <r>
      <rPr>
        <sz val="10"/>
        <color indexed="8"/>
        <rFont val="宋体"/>
        <family val="3"/>
        <charset val="134"/>
      </rPr>
      <t>胡文慧</t>
    </r>
  </si>
  <si>
    <t>Sherry Hu</t>
    <phoneticPr fontId="2" type="noConversion"/>
  </si>
  <si>
    <t>sherry_hu@cic-edu.cn</t>
    <phoneticPr fontId="2" type="noConversion"/>
  </si>
  <si>
    <r>
      <rPr>
        <sz val="10"/>
        <color indexed="8"/>
        <rFont val="宋体"/>
        <family val="3"/>
        <charset val="134"/>
      </rPr>
      <t>黄勇娥</t>
    </r>
  </si>
  <si>
    <t>Cindy Huang</t>
    <phoneticPr fontId="2" type="noConversion"/>
  </si>
  <si>
    <t>yonge.huang@cic-edu.cn</t>
    <phoneticPr fontId="2" type="noConversion"/>
  </si>
  <si>
    <r>
      <rPr>
        <sz val="10"/>
        <color indexed="8"/>
        <rFont val="宋体"/>
        <family val="3"/>
        <charset val="134"/>
      </rPr>
      <t>赵晶云</t>
    </r>
  </si>
  <si>
    <t>Jenny Zhao</t>
    <phoneticPr fontId="2" type="noConversion"/>
  </si>
  <si>
    <t>jenny.zhao@cic-edu.cn</t>
    <phoneticPr fontId="2" type="noConversion"/>
  </si>
  <si>
    <r>
      <rPr>
        <sz val="10"/>
        <color indexed="8"/>
        <rFont val="宋体"/>
        <family val="3"/>
        <charset val="134"/>
      </rPr>
      <t>梁肖</t>
    </r>
  </si>
  <si>
    <t>Jessica Liang</t>
    <phoneticPr fontId="2" type="noConversion"/>
  </si>
  <si>
    <t>Jessica.Liang@cic-edu.cn</t>
    <phoneticPr fontId="2" type="noConversion"/>
  </si>
  <si>
    <r>
      <rPr>
        <sz val="10"/>
        <color indexed="8"/>
        <rFont val="宋体"/>
        <family val="3"/>
        <charset val="134"/>
      </rPr>
      <t>吴丽莎</t>
    </r>
  </si>
  <si>
    <t>Lisa Wu</t>
    <phoneticPr fontId="2" type="noConversion"/>
  </si>
  <si>
    <t>Lisa.Wu@cic-edu.cn</t>
    <phoneticPr fontId="2" type="noConversion"/>
  </si>
  <si>
    <r>
      <rPr>
        <sz val="10"/>
        <color indexed="8"/>
        <rFont val="宋体"/>
        <family val="3"/>
        <charset val="134"/>
      </rPr>
      <t>狄东波</t>
    </r>
  </si>
  <si>
    <t>Frank Di</t>
    <phoneticPr fontId="2" type="noConversion"/>
  </si>
  <si>
    <t>Frank.Di@cic-edu.cn</t>
    <phoneticPr fontId="2" type="noConversion"/>
  </si>
  <si>
    <t>sean.qian@ulink.cn</t>
  </si>
  <si>
    <t>Technician</t>
    <phoneticPr fontId="2" type="noConversion"/>
  </si>
  <si>
    <r>
      <rPr>
        <sz val="10"/>
        <color indexed="8"/>
        <rFont val="宋体"/>
        <family val="3"/>
        <charset val="134"/>
      </rPr>
      <t>徐栋</t>
    </r>
  </si>
  <si>
    <t>Amumu Xu</t>
    <phoneticPr fontId="2" type="noConversion"/>
  </si>
  <si>
    <t>Amumu.Xu@cic-edu.cn</t>
    <phoneticPr fontId="2" type="noConversion"/>
  </si>
  <si>
    <t>Computer Department</t>
  </si>
  <si>
    <r>
      <rPr>
        <sz val="10"/>
        <color indexed="8"/>
        <rFont val="宋体"/>
        <family val="3"/>
        <charset val="134"/>
      </rPr>
      <t>于宏霞</t>
    </r>
  </si>
  <si>
    <t>Lucy Yu</t>
    <phoneticPr fontId="2" type="noConversion"/>
  </si>
  <si>
    <t>lucy_yu@cic-edu.cn</t>
    <phoneticPr fontId="2" type="noConversion"/>
  </si>
  <si>
    <t>Computer Teacher</t>
    <phoneticPr fontId="2" type="noConversion"/>
  </si>
  <si>
    <t>Fergal Paul Mcgee</t>
    <phoneticPr fontId="2" type="noConversion"/>
  </si>
  <si>
    <t>fergal.mcgee@cic-edu.cn</t>
  </si>
  <si>
    <r>
      <rPr>
        <sz val="10"/>
        <color indexed="8"/>
        <rFont val="宋体"/>
        <family val="3"/>
        <charset val="134"/>
      </rPr>
      <t>郦志明</t>
    </r>
  </si>
  <si>
    <t>Jack Li</t>
    <phoneticPr fontId="2" type="noConversion"/>
  </si>
  <si>
    <t>Jack.Li@cic-edu.cn</t>
  </si>
  <si>
    <t>何智华</t>
    <phoneticPr fontId="2" type="noConversion"/>
  </si>
  <si>
    <t>dareen.he@cic-edu.cn</t>
  </si>
  <si>
    <t>刘越</t>
  </si>
  <si>
    <t>Kelly Liu</t>
  </si>
  <si>
    <t>kelly.liu@ulink.cn</t>
  </si>
  <si>
    <t>Chemistry &amp; Biology Department</t>
    <phoneticPr fontId="2" type="noConversion"/>
  </si>
  <si>
    <t>Ji Sun (Sunny) Kim</t>
    <phoneticPr fontId="2" type="noConversion"/>
  </si>
  <si>
    <t>sunny_kim@cic-edu.cn</t>
    <phoneticPr fontId="2" type="noConversion"/>
  </si>
  <si>
    <t>Chemistry Teacher</t>
    <phoneticPr fontId="2" type="noConversion"/>
  </si>
  <si>
    <t>Mariam Hashmi</t>
    <phoneticPr fontId="2" type="noConversion"/>
  </si>
  <si>
    <t>mariam.sayed@cic-edu.cn</t>
    <phoneticPr fontId="2" type="noConversion"/>
  </si>
  <si>
    <t>daniel.hartley@cic-edu.cn</t>
  </si>
  <si>
    <t>patrick.brannac@ulink.cn</t>
  </si>
  <si>
    <r>
      <rPr>
        <sz val="10"/>
        <color indexed="8"/>
        <rFont val="宋体"/>
        <family val="3"/>
        <charset val="134"/>
      </rPr>
      <t>陈琦</t>
    </r>
  </si>
  <si>
    <t>Joe Chen</t>
    <phoneticPr fontId="2" type="noConversion"/>
  </si>
  <si>
    <t>joe_chen@cic-edu.cn</t>
    <phoneticPr fontId="2" type="noConversion"/>
  </si>
  <si>
    <r>
      <rPr>
        <sz val="10"/>
        <color indexed="8"/>
        <rFont val="宋体"/>
        <family val="3"/>
        <charset val="134"/>
      </rPr>
      <t>陈国红</t>
    </r>
  </si>
  <si>
    <t>Guohong Chen</t>
    <phoneticPr fontId="2" type="noConversion"/>
  </si>
  <si>
    <t>guohong_chen@cic-edu.cn</t>
    <phoneticPr fontId="2" type="noConversion"/>
  </si>
  <si>
    <r>
      <rPr>
        <sz val="10"/>
        <color indexed="8"/>
        <rFont val="宋体"/>
        <family val="3"/>
        <charset val="134"/>
      </rPr>
      <t>李婷婷</t>
    </r>
  </si>
  <si>
    <r>
      <rPr>
        <sz val="10"/>
        <color indexed="8"/>
        <rFont val="宋体"/>
        <family val="3"/>
        <charset val="134"/>
      </rPr>
      <t>许青</t>
    </r>
  </si>
  <si>
    <t>Rain Xu</t>
    <phoneticPr fontId="2" type="noConversion"/>
  </si>
  <si>
    <t>rain_xu@cic-edu.cn</t>
    <phoneticPr fontId="2" type="noConversion"/>
  </si>
  <si>
    <r>
      <rPr>
        <sz val="10"/>
        <color indexed="8"/>
        <rFont val="宋体"/>
        <family val="3"/>
        <charset val="134"/>
      </rPr>
      <t>费晓琴</t>
    </r>
  </si>
  <si>
    <t>Cheryl Fei</t>
    <phoneticPr fontId="2" type="noConversion"/>
  </si>
  <si>
    <t>Cheryl.Fei@cic-edu.cn</t>
  </si>
  <si>
    <t>张静</t>
  </si>
  <si>
    <t>Amy Zhang</t>
  </si>
  <si>
    <t>jing.zhang@ulink.cn</t>
  </si>
  <si>
    <t>Chemistry Teacher &amp; Coordinator of STEAM</t>
    <phoneticPr fontId="2" type="noConversion"/>
  </si>
  <si>
    <r>
      <rPr>
        <sz val="10"/>
        <color indexed="8"/>
        <rFont val="宋体"/>
        <family val="3"/>
        <charset val="134"/>
      </rPr>
      <t>蔡明沂</t>
    </r>
  </si>
  <si>
    <t>Mingyi Cai</t>
    <phoneticPr fontId="2" type="noConversion"/>
  </si>
  <si>
    <t>mingyi_cai@cic-edu.cn</t>
    <phoneticPr fontId="2" type="noConversion"/>
  </si>
  <si>
    <t>Biology Teacher</t>
    <phoneticPr fontId="2" type="noConversion"/>
  </si>
  <si>
    <t>Erlinda Ailes Fabriaga</t>
    <phoneticPr fontId="2" type="noConversion"/>
  </si>
  <si>
    <t>erlinda.fabriaga@cic-edu.cn</t>
    <phoneticPr fontId="2" type="noConversion"/>
  </si>
  <si>
    <t>sam.simona@cic-edu.cn</t>
  </si>
  <si>
    <t>叶文博</t>
    <phoneticPr fontId="2" type="noConversion"/>
  </si>
  <si>
    <t>Wenbo Ye</t>
    <phoneticPr fontId="2" type="noConversion"/>
  </si>
  <si>
    <t>wenbo_ye@cic-edu.cn</t>
    <phoneticPr fontId="2" type="noConversion"/>
  </si>
  <si>
    <t>刘霄</t>
    <phoneticPr fontId="2" type="noConversion"/>
  </si>
  <si>
    <t>Vicky Liu</t>
    <phoneticPr fontId="2" type="noConversion"/>
  </si>
  <si>
    <t>xiao.liu@ulink.cn</t>
  </si>
  <si>
    <r>
      <rPr>
        <sz val="10"/>
        <color indexed="8"/>
        <rFont val="宋体"/>
        <family val="3"/>
        <charset val="134"/>
      </rPr>
      <t>杜勇玲</t>
    </r>
  </si>
  <si>
    <t>yongling.du@cic-edu.cn</t>
    <phoneticPr fontId="2" type="noConversion"/>
  </si>
  <si>
    <t>仇杜娟</t>
    <phoneticPr fontId="2" type="noConversion"/>
  </si>
  <si>
    <t>Qiu Dujuan</t>
    <phoneticPr fontId="2" type="noConversion"/>
  </si>
  <si>
    <t>anna.qiu@cic-edu.cn</t>
  </si>
  <si>
    <t>merlin.zhuo@ulink.cn</t>
  </si>
  <si>
    <t>Economics &amp; Business Studies</t>
    <phoneticPr fontId="2" type="noConversion"/>
  </si>
  <si>
    <r>
      <rPr>
        <sz val="10"/>
        <color indexed="8"/>
        <rFont val="宋体"/>
        <family val="3"/>
        <charset val="134"/>
      </rPr>
      <t>陶莎</t>
    </r>
  </si>
  <si>
    <t xml:space="preserve">Tao Sha </t>
    <phoneticPr fontId="2" type="noConversion"/>
  </si>
  <si>
    <t>elline_tao@cic-edu.cn</t>
    <phoneticPr fontId="2" type="noConversion"/>
  </si>
  <si>
    <t>DHOD</t>
  </si>
  <si>
    <t>Hudson Cao</t>
    <phoneticPr fontId="2" type="noConversion"/>
  </si>
  <si>
    <t>hudson_cao@cic-edu.cn</t>
    <phoneticPr fontId="2" type="noConversion"/>
  </si>
  <si>
    <t>Economics &amp; Business Teacher</t>
    <phoneticPr fontId="2" type="noConversion"/>
  </si>
  <si>
    <t>Deivanayagam Chinnathambi</t>
    <phoneticPr fontId="2" type="noConversion"/>
  </si>
  <si>
    <t xml:space="preserve">arya_chinna@cic-edu.cn  </t>
    <phoneticPr fontId="2" type="noConversion"/>
  </si>
  <si>
    <t>Jaroslaw Piotr Grzegorzek</t>
    <phoneticPr fontId="2" type="noConversion"/>
  </si>
  <si>
    <t>jaroslaw.grzegorzek@cic-edu.cn</t>
    <phoneticPr fontId="2" type="noConversion"/>
  </si>
  <si>
    <t>Stephen Tema</t>
    <phoneticPr fontId="2" type="noConversion"/>
  </si>
  <si>
    <t>stephen.tema@cic-edu.cn</t>
    <phoneticPr fontId="2" type="noConversion"/>
  </si>
  <si>
    <t>Robert Jewison</t>
    <phoneticPr fontId="2" type="noConversion"/>
  </si>
  <si>
    <t>robert.jewison@cic-edu.cn</t>
  </si>
  <si>
    <t>Cameron William John Graham</t>
    <phoneticPr fontId="2" type="noConversion"/>
  </si>
  <si>
    <t>cameron.william@cic-edu.cn</t>
  </si>
  <si>
    <t>afroz.khan@ulink.cn</t>
  </si>
  <si>
    <r>
      <rPr>
        <sz val="10"/>
        <color indexed="8"/>
        <rFont val="宋体"/>
        <family val="3"/>
        <charset val="134"/>
      </rPr>
      <t>李红云</t>
    </r>
  </si>
  <si>
    <t>Lucy Li</t>
    <phoneticPr fontId="2" type="noConversion"/>
  </si>
  <si>
    <t>hongyun_li@cic-edu.cn</t>
    <phoneticPr fontId="2" type="noConversion"/>
  </si>
  <si>
    <r>
      <rPr>
        <sz val="10"/>
        <color indexed="8"/>
        <rFont val="宋体"/>
        <family val="3"/>
        <charset val="134"/>
      </rPr>
      <t>李一晓</t>
    </r>
  </si>
  <si>
    <t>Betty Li</t>
    <phoneticPr fontId="2" type="noConversion"/>
  </si>
  <si>
    <t>betty_liyixiao@cic-edu.cn</t>
    <phoneticPr fontId="2" type="noConversion"/>
  </si>
  <si>
    <r>
      <rPr>
        <sz val="10"/>
        <color indexed="8"/>
        <rFont val="宋体"/>
        <family val="3"/>
        <charset val="134"/>
      </rPr>
      <t>邵平</t>
    </r>
  </si>
  <si>
    <t>Charlie Shao</t>
    <phoneticPr fontId="2" type="noConversion"/>
  </si>
  <si>
    <t>charlie_shao@cic-edu.cn</t>
    <phoneticPr fontId="2" type="noConversion"/>
  </si>
  <si>
    <r>
      <rPr>
        <sz val="10"/>
        <color indexed="8"/>
        <rFont val="宋体"/>
        <family val="3"/>
        <charset val="134"/>
      </rPr>
      <t>穆欣</t>
    </r>
  </si>
  <si>
    <t>Vicky Mu</t>
    <phoneticPr fontId="2" type="noConversion"/>
  </si>
  <si>
    <t>Vicky.Mu@cic-edu.cn</t>
  </si>
  <si>
    <r>
      <rPr>
        <sz val="10"/>
        <color indexed="8"/>
        <rFont val="宋体"/>
        <family val="3"/>
        <charset val="134"/>
      </rPr>
      <t>曾娟</t>
    </r>
    <r>
      <rPr>
        <sz val="10"/>
        <color indexed="8"/>
        <rFont val="Times New Roman"/>
        <family val="1"/>
      </rPr>
      <t xml:space="preserve"> </t>
    </r>
  </si>
  <si>
    <t>Juan Zeng</t>
    <phoneticPr fontId="2" type="noConversion"/>
  </si>
  <si>
    <t>Juan.Zeng@cic-edu.cn</t>
  </si>
  <si>
    <t>赵建勋</t>
  </si>
  <si>
    <t>AJ Zhao</t>
  </si>
  <si>
    <t>aj.zhao@ulink.cn</t>
  </si>
  <si>
    <t>English &amp; Chinese Department</t>
    <phoneticPr fontId="2" type="noConversion"/>
  </si>
  <si>
    <t>James Ogram</t>
    <phoneticPr fontId="2" type="noConversion"/>
  </si>
  <si>
    <t>james_ogram@cic-edu.cn</t>
    <phoneticPr fontId="2" type="noConversion"/>
  </si>
  <si>
    <t>Stuart Leighton</t>
    <phoneticPr fontId="2" type="noConversion"/>
  </si>
  <si>
    <t>stuart_leighton@cic-edu.cn</t>
  </si>
  <si>
    <t>English Teacher</t>
    <phoneticPr fontId="2" type="noConversion"/>
  </si>
  <si>
    <t>Annie Manumailagi Sio-Tema</t>
    <phoneticPr fontId="2" type="noConversion"/>
  </si>
  <si>
    <t>annie.manumailagi@cic-edu.cn</t>
    <phoneticPr fontId="2" type="noConversion"/>
  </si>
  <si>
    <t>Ken White</t>
    <phoneticPr fontId="2" type="noConversion"/>
  </si>
  <si>
    <t>ken.white@cic-edu.cn</t>
    <phoneticPr fontId="2" type="noConversion"/>
  </si>
  <si>
    <t>Tura Tigist Defaru</t>
    <phoneticPr fontId="2" type="noConversion"/>
  </si>
  <si>
    <t>Tura.Tigist@cic-edu.cn</t>
    <phoneticPr fontId="2" type="noConversion"/>
  </si>
  <si>
    <t>Sean Daniel Geeling</t>
    <phoneticPr fontId="2" type="noConversion"/>
  </si>
  <si>
    <t>Sean.Daniel@cic-edu.cn</t>
    <phoneticPr fontId="2" type="noConversion"/>
  </si>
  <si>
    <t>irene.tsindos@cic-edu.cn</t>
  </si>
  <si>
    <t>Erin Michelle Gorelick</t>
  </si>
  <si>
    <t>erin.gorelick@ulink.cn</t>
  </si>
  <si>
    <r>
      <rPr>
        <sz val="10"/>
        <color indexed="8"/>
        <rFont val="宋体"/>
        <family val="3"/>
        <charset val="134"/>
      </rPr>
      <t>范业琼</t>
    </r>
  </si>
  <si>
    <t>Fiona Fan</t>
    <phoneticPr fontId="2" type="noConversion"/>
  </si>
  <si>
    <t>fiona_fan@cic-edu.cn</t>
    <phoneticPr fontId="2" type="noConversion"/>
  </si>
  <si>
    <r>
      <rPr>
        <sz val="10"/>
        <color indexed="8"/>
        <rFont val="宋体"/>
        <family val="3"/>
        <charset val="134"/>
      </rPr>
      <t>钟琰</t>
    </r>
  </si>
  <si>
    <t>Sophie Zhong</t>
    <phoneticPr fontId="2" type="noConversion"/>
  </si>
  <si>
    <t>sophie_zhong@cic-edu.cn</t>
    <phoneticPr fontId="2" type="noConversion"/>
  </si>
  <si>
    <r>
      <rPr>
        <sz val="10"/>
        <color indexed="8"/>
        <rFont val="宋体"/>
        <family val="3"/>
        <charset val="134"/>
      </rPr>
      <t>朱倩倩</t>
    </r>
  </si>
  <si>
    <t>Angela Zhu</t>
    <phoneticPr fontId="2" type="noConversion"/>
  </si>
  <si>
    <t>angela_zhu@cic-edu.cn</t>
    <phoneticPr fontId="2" type="noConversion"/>
  </si>
  <si>
    <r>
      <rPr>
        <sz val="10"/>
        <color indexed="8"/>
        <rFont val="宋体"/>
        <family val="3"/>
        <charset val="134"/>
      </rPr>
      <t>甄蓁</t>
    </r>
  </si>
  <si>
    <t>Zhen Zhen</t>
    <phoneticPr fontId="2" type="noConversion"/>
  </si>
  <si>
    <t>zhen_zhen@cic-edu.cn</t>
    <phoneticPr fontId="2" type="noConversion"/>
  </si>
  <si>
    <r>
      <rPr>
        <sz val="10"/>
        <color indexed="8"/>
        <rFont val="宋体"/>
        <family val="3"/>
        <charset val="134"/>
      </rPr>
      <t>宁丽娜</t>
    </r>
  </si>
  <si>
    <t>Selina Ning</t>
    <phoneticPr fontId="2" type="noConversion"/>
  </si>
  <si>
    <t>lina_ning@cic-edu.cn</t>
    <phoneticPr fontId="2" type="noConversion"/>
  </si>
  <si>
    <r>
      <rPr>
        <sz val="10"/>
        <color indexed="8"/>
        <rFont val="宋体"/>
        <family val="3"/>
        <charset val="134"/>
      </rPr>
      <t>宗慧</t>
    </r>
  </si>
  <si>
    <t>Cassie Zong</t>
    <phoneticPr fontId="2" type="noConversion"/>
  </si>
  <si>
    <t>Cassie.Zong@cic-edu.cn</t>
    <phoneticPr fontId="2" type="noConversion"/>
  </si>
  <si>
    <r>
      <rPr>
        <sz val="10"/>
        <color indexed="8"/>
        <rFont val="宋体"/>
        <family val="3"/>
        <charset val="134"/>
      </rPr>
      <t>王瑄</t>
    </r>
  </si>
  <si>
    <t>Elizabeth Wang</t>
    <phoneticPr fontId="2" type="noConversion"/>
  </si>
  <si>
    <t>elizabeth@cic-edu.cn</t>
  </si>
  <si>
    <t>Chinese Teacher</t>
    <phoneticPr fontId="2" type="noConversion"/>
  </si>
  <si>
    <r>
      <rPr>
        <sz val="10"/>
        <color indexed="8"/>
        <rFont val="宋体"/>
        <family val="3"/>
        <charset val="134"/>
      </rPr>
      <t>王英男</t>
    </r>
  </si>
  <si>
    <t>Nancy Wang</t>
    <phoneticPr fontId="2" type="noConversion"/>
  </si>
  <si>
    <t>yingnan.wang@cic-edu.cn</t>
    <phoneticPr fontId="2" type="noConversion"/>
  </si>
  <si>
    <t>李欣欣</t>
  </si>
  <si>
    <t>Rebecca Li</t>
  </si>
  <si>
    <t>rebecca.li@ulink.cn</t>
  </si>
  <si>
    <t>Humanity Department</t>
    <phoneticPr fontId="2" type="noConversion"/>
  </si>
  <si>
    <t>Louis Diang'a</t>
    <phoneticPr fontId="2" type="noConversion"/>
  </si>
  <si>
    <t>louis_diang.a@cic-edu.cn</t>
    <phoneticPr fontId="2" type="noConversion"/>
  </si>
  <si>
    <t>Geography Teacher</t>
    <phoneticPr fontId="2" type="noConversion"/>
  </si>
  <si>
    <t>Michael Falvella</t>
    <phoneticPr fontId="2" type="noConversion"/>
  </si>
  <si>
    <t>michael_falvella@cic-edu.cn</t>
    <phoneticPr fontId="2" type="noConversion"/>
  </si>
  <si>
    <t>History Teacher</t>
    <phoneticPr fontId="2" type="noConversion"/>
  </si>
  <si>
    <t>Duhamel Patrick Michael</t>
    <phoneticPr fontId="2" type="noConversion"/>
  </si>
  <si>
    <t>Duhamel.Patrick@cic-edu.cn</t>
    <phoneticPr fontId="2" type="noConversion"/>
  </si>
  <si>
    <t>sarah.lisowski@cic-edu.cn</t>
  </si>
  <si>
    <t>Art &amp; Design Teacher</t>
    <phoneticPr fontId="2" type="noConversion"/>
  </si>
  <si>
    <t>Darjes Roland</t>
    <phoneticPr fontId="2" type="noConversion"/>
  </si>
  <si>
    <t>Darjes.Roland@cic-edu.cn</t>
    <phoneticPr fontId="2" type="noConversion"/>
  </si>
  <si>
    <t>Irina Banari</t>
    <phoneticPr fontId="2" type="noConversion"/>
  </si>
  <si>
    <t>irina_banari@cic-edu.cn</t>
    <phoneticPr fontId="2" type="noConversion"/>
  </si>
  <si>
    <t>李雷</t>
  </si>
  <si>
    <t>Myko Li</t>
  </si>
  <si>
    <t>myko.li@ulink.cn</t>
    <phoneticPr fontId="2" type="noConversion"/>
  </si>
  <si>
    <t>Music Teacher</t>
    <phoneticPr fontId="2" type="noConversion"/>
  </si>
  <si>
    <t>guilherme.koeppel@ulink.cn</t>
  </si>
  <si>
    <t>尚进</t>
    <phoneticPr fontId="2" type="noConversion"/>
  </si>
  <si>
    <t>shang.jin@cic-edu.cn</t>
    <phoneticPr fontId="2" type="noConversion"/>
  </si>
  <si>
    <t>Psychology Teacher</t>
    <phoneticPr fontId="2" type="noConversion"/>
  </si>
  <si>
    <t>adam_romano@cic-edu.cn</t>
  </si>
  <si>
    <t>Helen Wang</t>
    <phoneticPr fontId="2" type="noConversion"/>
  </si>
  <si>
    <t>helen.wang@cic-edu.cn</t>
  </si>
  <si>
    <t>P.E Department</t>
    <phoneticPr fontId="2" type="noConversion"/>
  </si>
  <si>
    <t>Amy Louise Shelford</t>
    <phoneticPr fontId="2" type="noConversion"/>
  </si>
  <si>
    <t>amy.shelford@cic-edu.cn</t>
    <phoneticPr fontId="2" type="noConversion"/>
  </si>
  <si>
    <r>
      <rPr>
        <sz val="10"/>
        <color indexed="8"/>
        <rFont val="宋体"/>
        <family val="3"/>
        <charset val="134"/>
      </rPr>
      <t>宋侹頲</t>
    </r>
  </si>
  <si>
    <t>Tingting Song</t>
    <phoneticPr fontId="2" type="noConversion"/>
  </si>
  <si>
    <t>tingting_song@cic-edu.cn</t>
    <phoneticPr fontId="2" type="noConversion"/>
  </si>
  <si>
    <t>P.E Teacher</t>
    <phoneticPr fontId="2" type="noConversion"/>
  </si>
  <si>
    <t>Tiago Miguel Da Silva</t>
  </si>
  <si>
    <t>tiago.silva@ulink.cn</t>
  </si>
  <si>
    <t>Ana Rita Martins Da Silva</t>
  </si>
  <si>
    <t>ana.silva@ulink.cn</t>
  </si>
  <si>
    <t>Tito Jr.Nanquilada Eguia</t>
  </si>
  <si>
    <t>tito.eguia@ulink.cn</t>
  </si>
  <si>
    <r>
      <rPr>
        <sz val="10"/>
        <color indexed="8"/>
        <rFont val="宋体"/>
        <family val="3"/>
        <charset val="134"/>
      </rPr>
      <t>徐蔚芝</t>
    </r>
  </si>
  <si>
    <t>Weizhi Xu</t>
    <phoneticPr fontId="2" type="noConversion"/>
  </si>
  <si>
    <t>weizhi_xu@cic-edu.cn</t>
    <phoneticPr fontId="2" type="noConversion"/>
  </si>
  <si>
    <r>
      <rPr>
        <sz val="10"/>
        <color indexed="8"/>
        <rFont val="宋体"/>
        <family val="3"/>
        <charset val="134"/>
      </rPr>
      <t>韦颂源</t>
    </r>
  </si>
  <si>
    <t>Emile Wei</t>
    <phoneticPr fontId="2" type="noConversion"/>
  </si>
  <si>
    <t>Emile.Wei@cic-edu.cn</t>
  </si>
  <si>
    <t>Position</t>
  </si>
  <si>
    <t>Name</t>
  </si>
  <si>
    <t>E-mail</t>
  </si>
  <si>
    <r>
      <rPr>
        <sz val="10"/>
        <rFont val="宋体"/>
        <family val="3"/>
        <charset val="134"/>
      </rPr>
      <t>校长室</t>
    </r>
    <r>
      <rPr>
        <sz val="10"/>
        <rFont val="Times New Roman"/>
        <family val="1"/>
      </rPr>
      <t xml:space="preserve"> Principal's Office</t>
    </r>
  </si>
  <si>
    <t>陈艳阳</t>
  </si>
  <si>
    <t>Amanda Chen</t>
    <phoneticPr fontId="2" type="noConversion"/>
  </si>
  <si>
    <t>yanyang.chen@cic-edu.cn</t>
  </si>
  <si>
    <t>行政中心
Admin Center</t>
    <phoneticPr fontId="5" type="noConversion"/>
  </si>
  <si>
    <t>周炎</t>
    <phoneticPr fontId="5" type="noConversion"/>
  </si>
  <si>
    <t>Yan Zhou</t>
    <phoneticPr fontId="2" type="noConversion"/>
  </si>
  <si>
    <t>yan.zhou@cic-edu.cn</t>
    <phoneticPr fontId="5" type="noConversion"/>
  </si>
  <si>
    <t>韩向南</t>
    <phoneticPr fontId="5" type="noConversion"/>
  </si>
  <si>
    <t>Xiangnan Han</t>
    <phoneticPr fontId="5" type="noConversion"/>
  </si>
  <si>
    <t>xiangnan.han@ulink.cn</t>
    <phoneticPr fontId="5" type="noConversion"/>
  </si>
  <si>
    <t>学生中心
Student Center</t>
    <phoneticPr fontId="5" type="noConversion"/>
  </si>
  <si>
    <t>李萍</t>
    <phoneticPr fontId="2" type="noConversion"/>
  </si>
  <si>
    <t>Ping Li</t>
    <phoneticPr fontId="2" type="noConversion"/>
  </si>
  <si>
    <t>ping.li@ulink.cn</t>
  </si>
  <si>
    <t>章雪莲</t>
  </si>
  <si>
    <t>Xuelian Zhang</t>
    <phoneticPr fontId="2" type="noConversion"/>
  </si>
  <si>
    <t>xuelian.zhang@ulink.cn</t>
  </si>
  <si>
    <t>王琅琅</t>
  </si>
  <si>
    <t>Langlang Wang</t>
    <phoneticPr fontId="2" type="noConversion"/>
  </si>
  <si>
    <t>langlang.wang@ulink.cn</t>
  </si>
  <si>
    <t>孟会丰</t>
  </si>
  <si>
    <t>Huifeng Meng</t>
    <phoneticPr fontId="2" type="noConversion"/>
  </si>
  <si>
    <t>huifeng.meng@cic-edu.cn</t>
  </si>
  <si>
    <t>周燕</t>
  </si>
  <si>
    <t>yan.zhou@ulink.cn</t>
    <phoneticPr fontId="5" type="noConversion"/>
  </si>
  <si>
    <r>
      <rPr>
        <sz val="10"/>
        <rFont val="宋体"/>
        <family val="3"/>
        <charset val="134"/>
      </rPr>
      <t xml:space="preserve">六年级办公室
</t>
    </r>
    <r>
      <rPr>
        <sz val="10"/>
        <rFont val="Times New Roman"/>
        <family val="1"/>
      </rPr>
      <t>Grade 6 Office</t>
    </r>
  </si>
  <si>
    <r>
      <rPr>
        <sz val="10"/>
        <rFont val="宋体"/>
        <family val="3"/>
        <charset val="134"/>
      </rPr>
      <t xml:space="preserve">七年级办公室
</t>
    </r>
    <r>
      <rPr>
        <sz val="10"/>
        <rFont val="Times New Roman"/>
        <family val="1"/>
      </rPr>
      <t>Grade 7 Office</t>
    </r>
  </si>
  <si>
    <r>
      <rPr>
        <sz val="10"/>
        <rFont val="宋体"/>
        <family val="3"/>
        <charset val="134"/>
      </rPr>
      <t xml:space="preserve">八年级办公室
</t>
    </r>
    <r>
      <rPr>
        <sz val="10"/>
        <rFont val="Times New Roman"/>
        <family val="1"/>
      </rPr>
      <t>Grade 8 Office</t>
    </r>
  </si>
  <si>
    <r>
      <rPr>
        <sz val="10"/>
        <rFont val="宋体"/>
        <family val="3"/>
        <charset val="134"/>
      </rPr>
      <t xml:space="preserve">九年级办公室
</t>
    </r>
    <r>
      <rPr>
        <sz val="10"/>
        <rFont val="Times New Roman"/>
        <family val="1"/>
      </rPr>
      <t>Grade 9 Office</t>
    </r>
  </si>
  <si>
    <r>
      <rPr>
        <sz val="10"/>
        <rFont val="宋体"/>
        <family val="3"/>
        <charset val="134"/>
      </rPr>
      <t xml:space="preserve">体育办公室
</t>
    </r>
    <r>
      <rPr>
        <sz val="10"/>
        <rFont val="Times New Roman"/>
        <family val="1"/>
      </rPr>
      <t>P.E Office</t>
    </r>
  </si>
  <si>
    <t>Selina Ning</t>
  </si>
  <si>
    <t>8130</t>
  </si>
  <si>
    <t>宁丽娜</t>
  </si>
  <si>
    <t>Type</t>
  </si>
  <si>
    <t>Club leader</t>
  </si>
  <si>
    <t>Advisor</t>
  </si>
  <si>
    <t>Facilities application</t>
  </si>
  <si>
    <t>Timetable</t>
  </si>
  <si>
    <t>Academic</t>
  </si>
  <si>
    <t>chemistry club</t>
    <phoneticPr fontId="2" type="noConversion"/>
  </si>
  <si>
    <t>Bella</t>
    <phoneticPr fontId="2" type="noConversion"/>
  </si>
  <si>
    <t>AS-9</t>
    <phoneticPr fontId="2" type="noConversion"/>
  </si>
  <si>
    <t>Joanna</t>
  </si>
  <si>
    <t>To practice our experiment skills</t>
  </si>
  <si>
    <t>Z107</t>
    <phoneticPr fontId="2" type="noConversion"/>
  </si>
  <si>
    <t>Wed 15:35 - 17:10</t>
    <phoneticPr fontId="2" type="noConversion"/>
  </si>
  <si>
    <t>ace Business Simulation club</t>
    <phoneticPr fontId="2" type="noConversion"/>
  </si>
  <si>
    <t>kevin</t>
    <phoneticPr fontId="2" type="noConversion"/>
  </si>
  <si>
    <t>betty</t>
    <phoneticPr fontId="2" type="noConversion"/>
  </si>
  <si>
    <t>Academic club which provide  information about recently finance and introduce business simulation to club members and school members</t>
  </si>
  <si>
    <t>Classroom A401</t>
    <phoneticPr fontId="2" type="noConversion"/>
  </si>
  <si>
    <t>Marketing club</t>
    <phoneticPr fontId="2" type="noConversion"/>
  </si>
  <si>
    <t>Christine</t>
    <phoneticPr fontId="2" type="noConversion"/>
  </si>
  <si>
    <t>AS-6</t>
    <phoneticPr fontId="2" type="noConversion"/>
  </si>
  <si>
    <t>Emily</t>
  </si>
  <si>
    <t>UCS Marketing enthusiasts who will investigate and analyze marketing strategies based on real-world case studies. This is a platform for knowledge sharing and looking into consumer psychology in our world today.</t>
  </si>
  <si>
    <t>Classroom A306</t>
    <phoneticPr fontId="2" type="noConversion"/>
  </si>
  <si>
    <t>Thur 17:15-18:00</t>
    <phoneticPr fontId="2" type="noConversion"/>
  </si>
  <si>
    <t>Debate Club</t>
  </si>
  <si>
    <t>Ayden</t>
  </si>
  <si>
    <t>IB2</t>
    <phoneticPr fontId="2" type="noConversion"/>
  </si>
  <si>
    <t>Jonathan</t>
  </si>
  <si>
    <t>Debate club focuses on Public Form Debate which also known as the most common American style of debating. We are going to get the members trained and attend NHSDLC Debate Tournament between Nov. and Dec. The aim of this club is to show that ULink indeed has talented debaters and we have the ability to show that we can win some honor for our school.</t>
  </si>
  <si>
    <t>Classroom A202</t>
  </si>
  <si>
    <t>Wed 15:35 - 17:00</t>
    <phoneticPr fontId="2" type="noConversion"/>
  </si>
  <si>
    <t>UCS Studio</t>
    <phoneticPr fontId="2" type="noConversion"/>
  </si>
  <si>
    <t>Millie Wang</t>
  </si>
  <si>
    <t>Hudson and Jerry</t>
  </si>
  <si>
    <t>The Club consists of student-led projects to benefit the school and the poor children in the rural areas.</t>
  </si>
  <si>
    <t>Classroom A301</t>
  </si>
  <si>
    <t>Wed 16:25 - 17:10</t>
  </si>
  <si>
    <t>Triumph新闻社</t>
    <phoneticPr fontId="2" type="noConversion"/>
  </si>
  <si>
    <t>LU JUNYI</t>
    <phoneticPr fontId="2" type="noConversion"/>
  </si>
  <si>
    <t>G2-5</t>
    <phoneticPr fontId="2" type="noConversion"/>
  </si>
  <si>
    <t>Tony Wang</t>
  </si>
  <si>
    <t>We mainly focused on some latest news or information of our school, and cooperating subscription is our major target.Meanwhile，we will attend some of charity activities of society.</t>
  </si>
  <si>
    <t>Classroom A205</t>
    <phoneticPr fontId="2" type="noConversion"/>
  </si>
  <si>
    <t>wed 15:35-17:00</t>
    <phoneticPr fontId="2" type="noConversion"/>
  </si>
  <si>
    <t>MUN</t>
  </si>
  <si>
    <t>Brian</t>
    <phoneticPr fontId="2" type="noConversion"/>
  </si>
  <si>
    <t>As-5</t>
    <phoneticPr fontId="2" type="noConversion"/>
  </si>
  <si>
    <t>Adam</t>
  </si>
  <si>
    <t>Award winning MUN team</t>
  </si>
  <si>
    <t>Classroom A305</t>
    <phoneticPr fontId="2" type="noConversion"/>
  </si>
  <si>
    <t>Teaching Club</t>
  </si>
  <si>
    <t xml:space="preserve">rainbow </t>
    <phoneticPr fontId="2" type="noConversion"/>
  </si>
  <si>
    <t>Howard</t>
  </si>
  <si>
    <t>Volunteer teaching to middle school English</t>
  </si>
  <si>
    <t>Classrooms A101-104</t>
    <phoneticPr fontId="2" type="noConversion"/>
  </si>
  <si>
    <t>Wed15:35-17:10</t>
    <phoneticPr fontId="2" type="noConversion"/>
  </si>
  <si>
    <t>科研商社science business club</t>
    <phoneticPr fontId="2" type="noConversion"/>
  </si>
  <si>
    <t>quix</t>
    <phoneticPr fontId="2" type="noConversion"/>
  </si>
  <si>
    <t>G2-10</t>
    <phoneticPr fontId="2" type="noConversion"/>
  </si>
  <si>
    <t xml:space="preserve">darren </t>
    <phoneticPr fontId="2" type="noConversion"/>
  </si>
  <si>
    <t>Our club mainly focus on teaching 3D printing (building, 3D modeling, debugging, printing), besides, we'll also organize introduction workshops on VEX robotics, Dobot, artificial intelligence.</t>
  </si>
  <si>
    <t>Physic lab/Computer room</t>
  </si>
  <si>
    <t>Wed 15:35 - 16:20, Wed 16:25-17:10, Thu 17:15-18:00</t>
  </si>
  <si>
    <t>Academic</t>
    <phoneticPr fontId="2" type="noConversion"/>
  </si>
  <si>
    <t>neurobiology</t>
    <phoneticPr fontId="2" type="noConversion"/>
  </si>
  <si>
    <t>yvone</t>
    <phoneticPr fontId="2" type="noConversion"/>
  </si>
  <si>
    <t>A2-7</t>
    <phoneticPr fontId="2" type="noConversion"/>
  </si>
  <si>
    <t xml:space="preserve">wenbo </t>
    <phoneticPr fontId="2" type="noConversion"/>
  </si>
  <si>
    <t>An academic club which studies our brains and expands the knowledge of biology</t>
  </si>
  <si>
    <t>Biolab s206</t>
    <phoneticPr fontId="2" type="noConversion"/>
  </si>
  <si>
    <t>Wed 15:35 - 16:20</t>
    <phoneticPr fontId="2" type="noConversion"/>
  </si>
  <si>
    <t xml:space="preserve">psychology club </t>
    <phoneticPr fontId="2" type="noConversion"/>
  </si>
  <si>
    <t xml:space="preserve">anna </t>
    <phoneticPr fontId="2" type="noConversion"/>
  </si>
  <si>
    <t>A2-2</t>
    <phoneticPr fontId="2" type="noConversion"/>
  </si>
  <si>
    <t>Hudson</t>
    <phoneticPr fontId="2" type="noConversion"/>
  </si>
  <si>
    <t>psychology theory</t>
    <phoneticPr fontId="2" type="noConversion"/>
  </si>
  <si>
    <t>Auditorium</t>
    <phoneticPr fontId="2" type="noConversion"/>
  </si>
  <si>
    <t>wed 17:10-18:30</t>
    <phoneticPr fontId="2" type="noConversion"/>
  </si>
  <si>
    <t>u bridge研究club</t>
    <phoneticPr fontId="2" type="noConversion"/>
  </si>
  <si>
    <t>catherine</t>
    <phoneticPr fontId="2" type="noConversion"/>
  </si>
  <si>
    <t>IB1</t>
    <phoneticPr fontId="2" type="noConversion"/>
  </si>
  <si>
    <t>Cameron Graham</t>
    <phoneticPr fontId="2" type="noConversion"/>
  </si>
  <si>
    <t>A gathering of future business elites</t>
  </si>
  <si>
    <t>IB Classroom</t>
    <phoneticPr fontId="2" type="noConversion"/>
  </si>
  <si>
    <t>w自媒体</t>
    <phoneticPr fontId="2" type="noConversion"/>
  </si>
  <si>
    <t>anny</t>
    <phoneticPr fontId="2" type="noConversion"/>
  </si>
  <si>
    <t>Erlinda (Erly) Fabriaga</t>
    <phoneticPr fontId="2" type="noConversion"/>
  </si>
  <si>
    <t>We Media（video editing，poster making，public speaking，etc）</t>
  </si>
  <si>
    <t>Wed 15:35-17:00</t>
    <phoneticPr fontId="2" type="noConversion"/>
  </si>
  <si>
    <t>Explores's club</t>
    <phoneticPr fontId="2" type="noConversion"/>
  </si>
  <si>
    <t>Jeffery</t>
    <phoneticPr fontId="2" type="noConversion"/>
  </si>
  <si>
    <t>AS-4</t>
    <phoneticPr fontId="2" type="noConversion"/>
  </si>
  <si>
    <t>wang detian</t>
    <phoneticPr fontId="2" type="noConversion"/>
  </si>
  <si>
    <t xml:space="preserve">Absorbing university - related information.Experiencing higher level knowledge. </t>
    <phoneticPr fontId="2" type="noConversion"/>
  </si>
  <si>
    <t>classroomA303</t>
    <phoneticPr fontId="2" type="noConversion"/>
  </si>
  <si>
    <t>vex机器人</t>
    <phoneticPr fontId="2" type="noConversion"/>
  </si>
  <si>
    <t>John</t>
    <phoneticPr fontId="2" type="noConversion"/>
  </si>
  <si>
    <t>AS-5</t>
    <phoneticPr fontId="2" type="noConversion"/>
  </si>
  <si>
    <t>\</t>
    <phoneticPr fontId="2" type="noConversion"/>
  </si>
  <si>
    <t>VEX project</t>
    <phoneticPr fontId="2" type="noConversion"/>
  </si>
  <si>
    <t>TEDX</t>
  </si>
  <si>
    <t>Rebecca</t>
    <phoneticPr fontId="2" type="noConversion"/>
  </si>
  <si>
    <t>As-2</t>
    <phoneticPr fontId="2" type="noConversion"/>
  </si>
  <si>
    <t>Erlinda</t>
  </si>
  <si>
    <t>Newly introduced Ted youth club at UCS</t>
  </si>
  <si>
    <t>Biolab2</t>
  </si>
  <si>
    <t>Wed 15:35 - 16:20</t>
  </si>
  <si>
    <t>Arts and music</t>
  </si>
  <si>
    <t>Acappella Club</t>
  </si>
  <si>
    <t>Illenium</t>
  </si>
  <si>
    <t>As-1</t>
    <phoneticPr fontId="2" type="noConversion"/>
  </si>
  <si>
    <t>Jacqueline</t>
    <phoneticPr fontId="2" type="noConversion"/>
  </si>
  <si>
    <t>Acapella music group</t>
  </si>
  <si>
    <t>Admin 401</t>
  </si>
  <si>
    <t>Tues 16：30-18:00</t>
    <phoneticPr fontId="2" type="noConversion"/>
  </si>
  <si>
    <t>Glee</t>
  </si>
  <si>
    <t>Steven</t>
    <phoneticPr fontId="2" type="noConversion"/>
  </si>
  <si>
    <t>Annie</t>
    <phoneticPr fontId="2" type="noConversion"/>
  </si>
  <si>
    <t>This is the club for students who loves singing</t>
  </si>
  <si>
    <t>Wed 15:30-18:00</t>
    <phoneticPr fontId="2" type="noConversion"/>
  </si>
  <si>
    <t>Drama</t>
  </si>
  <si>
    <t>juice</t>
    <phoneticPr fontId="2" type="noConversion"/>
  </si>
  <si>
    <t>Mr.B</t>
  </si>
  <si>
    <t>Drama club at UCS</t>
  </si>
  <si>
    <t>Wed 15:35 - 17:10／ thur16:30-17:00</t>
    <phoneticPr fontId="2" type="noConversion"/>
  </si>
  <si>
    <t>Photography Club</t>
  </si>
  <si>
    <t>Rita</t>
    <phoneticPr fontId="2" type="noConversion"/>
  </si>
  <si>
    <t>As-7</t>
    <phoneticPr fontId="2" type="noConversion"/>
  </si>
  <si>
    <t>Elizabeth</t>
    <phoneticPr fontId="2" type="noConversion"/>
  </si>
  <si>
    <t>A group of photography lovers.</t>
  </si>
  <si>
    <t>Classroom A201</t>
  </si>
  <si>
    <t>Whalien</t>
  </si>
  <si>
    <t>Adrienne Yuri</t>
  </si>
  <si>
    <t>A2-1</t>
    <phoneticPr fontId="2" type="noConversion"/>
  </si>
  <si>
    <t>Andy</t>
  </si>
  <si>
    <t>A dancing club. Mainly doing some dance cover videos and performances.</t>
  </si>
  <si>
    <t>Dance room</t>
  </si>
  <si>
    <t>Wed 16:25 - 18:30</t>
    <phoneticPr fontId="2" type="noConversion"/>
  </si>
  <si>
    <t>usc Choir</t>
    <phoneticPr fontId="2" type="noConversion"/>
  </si>
  <si>
    <t>trista</t>
    <phoneticPr fontId="2" type="noConversion"/>
  </si>
  <si>
    <t>Jacqueline</t>
  </si>
  <si>
    <t>School choir emsemble</t>
  </si>
  <si>
    <t>Music room</t>
  </si>
  <si>
    <t>Tues 17:10 - 18:20</t>
  </si>
  <si>
    <t>Arts and music</t>
    <phoneticPr fontId="2" type="noConversion"/>
  </si>
  <si>
    <t>半月明民乐团 Crescent</t>
  </si>
  <si>
    <t>oscar</t>
    <phoneticPr fontId="2" type="noConversion"/>
  </si>
  <si>
    <t>Jacqueline and Nancy</t>
  </si>
  <si>
    <t>A group of friends who love Chinese traditional music and Capable of playing musical instruments.</t>
  </si>
  <si>
    <t>UCS Orchestra</t>
  </si>
  <si>
    <t>nick</t>
    <phoneticPr fontId="2" type="noConversion"/>
  </si>
  <si>
    <t>Group work and continued for many years. We have 2-3 performances every year.</t>
  </si>
  <si>
    <t>Thur 17:10 - 18:30</t>
    <phoneticPr fontId="2" type="noConversion"/>
  </si>
  <si>
    <t>RockBand</t>
    <phoneticPr fontId="2" type="noConversion"/>
  </si>
  <si>
    <t xml:space="preserve">samuel </t>
    <phoneticPr fontId="2" type="noConversion"/>
  </si>
  <si>
    <t>As-3</t>
    <phoneticPr fontId="2" type="noConversion"/>
  </si>
  <si>
    <t>Rock Band is the club responses for the band activity of the school,including but not limited to rock, pop music, Acg. We will perform in school's Halloween and Christmas carnival, and also cooperate with bands outside the shcool.</t>
  </si>
  <si>
    <t>怪音社</t>
    <phoneticPr fontId="2" type="noConversion"/>
  </si>
  <si>
    <t>frank</t>
    <phoneticPr fontId="2" type="noConversion"/>
  </si>
  <si>
    <t>As-8</t>
    <phoneticPr fontId="2" type="noConversion"/>
  </si>
  <si>
    <t>Stuart</t>
  </si>
  <si>
    <t>We do music performance and music producing</t>
  </si>
  <si>
    <t>mon 17:10-18:30</t>
    <phoneticPr fontId="2" type="noConversion"/>
  </si>
  <si>
    <t>宅舞社</t>
    <phoneticPr fontId="2" type="noConversion"/>
  </si>
  <si>
    <t>Nancy</t>
    <phoneticPr fontId="2" type="noConversion"/>
  </si>
  <si>
    <t>Vincent</t>
    <phoneticPr fontId="2" type="noConversion"/>
  </si>
  <si>
    <t>cosplay club</t>
    <phoneticPr fontId="2" type="noConversion"/>
  </si>
  <si>
    <t>dance room</t>
    <phoneticPr fontId="2" type="noConversion"/>
  </si>
  <si>
    <t>Thur 16:20-18:30</t>
    <phoneticPr fontId="2" type="noConversion"/>
  </si>
  <si>
    <t>Rap</t>
  </si>
  <si>
    <t>Wallace</t>
  </si>
  <si>
    <t>Helen</t>
  </si>
  <si>
    <t>New rap club</t>
  </si>
  <si>
    <t>相声社</t>
    <phoneticPr fontId="2" type="noConversion"/>
  </si>
  <si>
    <t>Frederic</t>
    <phoneticPr fontId="2" type="noConversion"/>
  </si>
  <si>
    <t>A2-10</t>
    <phoneticPr fontId="2" type="noConversion"/>
  </si>
  <si>
    <t>taosha</t>
    <phoneticPr fontId="2" type="noConversion"/>
  </si>
  <si>
    <t xml:space="preserve">Chinese talk show </t>
    <phoneticPr fontId="2" type="noConversion"/>
  </si>
  <si>
    <t>Classroom A204</t>
    <phoneticPr fontId="2" type="noConversion"/>
  </si>
  <si>
    <t>wed 14:45-16:20</t>
    <phoneticPr fontId="2" type="noConversion"/>
  </si>
  <si>
    <t>fusion music club</t>
    <phoneticPr fontId="2" type="noConversion"/>
  </si>
  <si>
    <t>anglea</t>
    <phoneticPr fontId="2" type="noConversion"/>
  </si>
  <si>
    <t>G2-2</t>
    <phoneticPr fontId="2" type="noConversion"/>
  </si>
  <si>
    <t xml:space="preserve">music ensemble with different instruments </t>
    <phoneticPr fontId="2" type="noConversion"/>
  </si>
  <si>
    <t>Dance room</t>
    <phoneticPr fontId="2" type="noConversion"/>
  </si>
  <si>
    <t>Sea I See</t>
  </si>
  <si>
    <t>gloria</t>
    <phoneticPr fontId="2" type="noConversion"/>
  </si>
  <si>
    <t>AS-8</t>
    <phoneticPr fontId="2" type="noConversion"/>
  </si>
  <si>
    <t xml:space="preserve">Helen </t>
    <phoneticPr fontId="2" type="noConversion"/>
  </si>
  <si>
    <t>The largest dance club at UCS</t>
  </si>
  <si>
    <t>Tue 16:20－18:30</t>
    <phoneticPr fontId="2" type="noConversion"/>
  </si>
  <si>
    <t>Entertainment</t>
    <phoneticPr fontId="2" type="noConversion"/>
  </si>
  <si>
    <t>Baking club</t>
  </si>
  <si>
    <t xml:space="preserve">karina </t>
    <phoneticPr fontId="2" type="noConversion"/>
  </si>
  <si>
    <t>AS-10</t>
    <phoneticPr fontId="2" type="noConversion"/>
  </si>
  <si>
    <t>Baking interest group</t>
  </si>
  <si>
    <t>Canteen</t>
  </si>
  <si>
    <t>Wed 15:35 - 16:20, Wed 16:25-17:10</t>
  </si>
  <si>
    <t>post card club</t>
    <phoneticPr fontId="2" type="noConversion"/>
  </si>
  <si>
    <t>irene</t>
    <phoneticPr fontId="2" type="noConversion"/>
  </si>
  <si>
    <t>AS-11</t>
    <phoneticPr fontId="2" type="noConversion"/>
  </si>
  <si>
    <t>collect postcard group</t>
    <phoneticPr fontId="2" type="noConversion"/>
  </si>
  <si>
    <t>counselling room b210</t>
    <phoneticPr fontId="2" type="noConversion"/>
  </si>
  <si>
    <t>Tues 16：30-17:00</t>
    <phoneticPr fontId="2" type="noConversion"/>
  </si>
  <si>
    <t>first aid club</t>
    <phoneticPr fontId="2" type="noConversion"/>
  </si>
  <si>
    <t>colin</t>
    <phoneticPr fontId="2" type="noConversion"/>
  </si>
  <si>
    <t>Daniel Hartley</t>
    <phoneticPr fontId="2" type="noConversion"/>
  </si>
  <si>
    <t>training for basic first aid in different emergencies</t>
    <phoneticPr fontId="2" type="noConversion"/>
  </si>
  <si>
    <t>Entertainment</t>
  </si>
  <si>
    <t>Languages club粤语</t>
    <phoneticPr fontId="2" type="noConversion"/>
  </si>
  <si>
    <t>pauline</t>
    <phoneticPr fontId="2" type="noConversion"/>
  </si>
  <si>
    <t>Language teaching lab (Cantonese and Korean)</t>
  </si>
  <si>
    <t>Classroom A203</t>
  </si>
  <si>
    <t>Sports</t>
  </si>
  <si>
    <t>Yoga club</t>
  </si>
  <si>
    <t>Jasmine</t>
    <phoneticPr fontId="2" type="noConversion"/>
  </si>
  <si>
    <t>Emile</t>
    <phoneticPr fontId="2" type="noConversion"/>
  </si>
  <si>
    <t>Various Yoga styles</t>
  </si>
  <si>
    <t>classroom z201</t>
    <phoneticPr fontId="2" type="noConversion"/>
  </si>
  <si>
    <t>Thur 17:00-18:00</t>
    <phoneticPr fontId="2" type="noConversion"/>
  </si>
  <si>
    <t>Ultimate frisbee</t>
  </si>
  <si>
    <t>Grace</t>
  </si>
  <si>
    <t>Emile</t>
  </si>
  <si>
    <t>Biggest sports club at UCS with a long running tradition of coed competitive team sports. This is now one of the most entertaining sports at world colleges played and watched by millions.</t>
  </si>
  <si>
    <t>Grass pitch/football pitch</t>
  </si>
  <si>
    <t>Tues 17:15-18:00, Wed 16:25-17:00, Thur 17:15-18:00</t>
  </si>
  <si>
    <t>Girl's Fitness Club</t>
  </si>
  <si>
    <t>susan</t>
    <phoneticPr fontId="2" type="noConversion"/>
  </si>
  <si>
    <t>rita</t>
    <phoneticPr fontId="2" type="noConversion"/>
  </si>
  <si>
    <t>A group which provides the opportunity to have fitness activities to girls.</t>
  </si>
  <si>
    <t>Gym</t>
  </si>
  <si>
    <t>Volleyball Club</t>
  </si>
  <si>
    <t>franklin</t>
    <phoneticPr fontId="2" type="noConversion"/>
  </si>
  <si>
    <t>G2-3</t>
    <phoneticPr fontId="2" type="noConversion"/>
  </si>
  <si>
    <t>Bryan T</t>
    <phoneticPr fontId="2" type="noConversion"/>
  </si>
  <si>
    <t>Training and school team for volleyball</t>
  </si>
  <si>
    <t>Indoor gym</t>
  </si>
  <si>
    <t>Sports</t>
    <phoneticPr fontId="2" type="noConversion"/>
  </si>
  <si>
    <t>Basketball</t>
  </si>
  <si>
    <t>Alice／Brian</t>
    <phoneticPr fontId="2" type="noConversion"/>
  </si>
  <si>
    <t>A2-2/as－2</t>
    <phoneticPr fontId="2" type="noConversion"/>
  </si>
  <si>
    <t xml:space="preserve">jojo </t>
    <phoneticPr fontId="2" type="noConversion"/>
  </si>
  <si>
    <t>Basketball club and women's team</t>
  </si>
  <si>
    <t>Tues 17:15-18:00, Wed 15:45-16:20, Thur 17:15-18:00</t>
  </si>
  <si>
    <t>Tennis</t>
  </si>
  <si>
    <t xml:space="preserve">Fred </t>
  </si>
  <si>
    <t>A2-8</t>
    <phoneticPr fontId="2" type="noConversion"/>
  </si>
  <si>
    <t>Spencer</t>
    <phoneticPr fontId="2" type="noConversion"/>
  </si>
  <si>
    <t>First ever tennis club at UCS</t>
  </si>
  <si>
    <t>Minhang Sports Center</t>
  </si>
  <si>
    <t>Wed 15:35 - 17:10</t>
  </si>
  <si>
    <t>Netball Club</t>
  </si>
  <si>
    <t>Annabella</t>
  </si>
  <si>
    <t>Amy Louise</t>
  </si>
  <si>
    <t>Play and learn netball</t>
  </si>
  <si>
    <t>Outdoor courts</t>
  </si>
  <si>
    <t>Badminton club</t>
  </si>
  <si>
    <t>Gary</t>
    <phoneticPr fontId="2" type="noConversion"/>
  </si>
  <si>
    <t>Sean</t>
    <phoneticPr fontId="2" type="noConversion"/>
  </si>
  <si>
    <t>Most popular club for both students and faculty</t>
  </si>
  <si>
    <t>Shilin courts (External)</t>
  </si>
  <si>
    <t>Wed 15:35-16:20, 17:15-18:00</t>
  </si>
  <si>
    <t>climbing club攀岩社</t>
    <phoneticPr fontId="2" type="noConversion"/>
  </si>
  <si>
    <t>sheirly</t>
    <phoneticPr fontId="2" type="noConversion"/>
  </si>
  <si>
    <t>ib1</t>
    <phoneticPr fontId="2" type="noConversion"/>
  </si>
  <si>
    <t>weizhi</t>
    <phoneticPr fontId="2" type="noConversion"/>
  </si>
  <si>
    <t xml:space="preserve">rock climbing </t>
    <phoneticPr fontId="2" type="noConversion"/>
  </si>
  <si>
    <t>football club</t>
    <phoneticPr fontId="2" type="noConversion"/>
  </si>
  <si>
    <t>toby</t>
    <phoneticPr fontId="2" type="noConversion"/>
  </si>
  <si>
    <t>tingting</t>
    <phoneticPr fontId="2" type="noConversion"/>
  </si>
  <si>
    <t>play and learn football</t>
    <phoneticPr fontId="2" type="noConversion"/>
  </si>
  <si>
    <t>football field</t>
    <phoneticPr fontId="2" type="noConversion"/>
  </si>
  <si>
    <t>Initials</t>
  </si>
  <si>
    <t>CFE</t>
  </si>
  <si>
    <t>RXU</t>
  </si>
  <si>
    <t>SKI</t>
  </si>
  <si>
    <t>PBR</t>
  </si>
  <si>
    <t>Du Yongling (Joanna)</t>
  </si>
  <si>
    <t>Functcions Department</t>
  </si>
  <si>
    <t>Middle School</t>
  </si>
  <si>
    <t xml:space="preserve">3rd Floor Meeting Room of Administration Building 
</t>
  </si>
  <si>
    <t xml:space="preserve"> </t>
  </si>
  <si>
    <t>The "1440" refers to the number of minutes in a day, excel needs that when it is making calculations in time (works using a fraction of a day)</t>
  </si>
  <si>
    <r>
      <t>Click on the cell and change the red number underlined here to the number of minutes you want: e.g. for =B5+(</t>
    </r>
    <r>
      <rPr>
        <b/>
        <u/>
        <sz val="11"/>
        <color rgb="FFFF0000"/>
        <rFont val="Calibri"/>
        <family val="2"/>
        <scheme val="minor"/>
      </rPr>
      <t>50</t>
    </r>
    <r>
      <rPr>
        <sz val="11"/>
        <color theme="1"/>
        <rFont val="Calibri"/>
        <family val="2"/>
        <scheme val="minor"/>
      </rPr>
      <t>/1440)</t>
    </r>
  </si>
  <si>
    <t>To change the time interval between periods:</t>
  </si>
  <si>
    <t>Lunch</t>
  </si>
  <si>
    <t xml:space="preserve"> Lunch 6</t>
  </si>
  <si>
    <t xml:space="preserve"> Lunch 5</t>
  </si>
  <si>
    <t>Break</t>
  </si>
  <si>
    <t>Regstn</t>
  </si>
  <si>
    <t>Sunday</t>
  </si>
  <si>
    <t>Saturday</t>
  </si>
  <si>
    <t>Friday</t>
  </si>
  <si>
    <t>Thursday</t>
  </si>
  <si>
    <t>Wednesday</t>
  </si>
  <si>
    <t>Tuesday</t>
  </si>
  <si>
    <t>Monday</t>
  </si>
  <si>
    <t>Time</t>
  </si>
  <si>
    <t>Period</t>
  </si>
  <si>
    <t>HR Supervisor</t>
  </si>
  <si>
    <t>Vicky Zhi</t>
  </si>
  <si>
    <t>vicky.zhi@ulink.cn</t>
  </si>
  <si>
    <t>郦志明</t>
  </si>
  <si>
    <t>Jack Li</t>
  </si>
  <si>
    <t>8817</t>
  </si>
  <si>
    <t>舒启银</t>
  </si>
  <si>
    <t>Monica Shu</t>
  </si>
  <si>
    <t>8998</t>
  </si>
  <si>
    <t>IB-1(C04)</t>
  </si>
  <si>
    <r>
      <rPr>
        <sz val="14"/>
        <color rgb="FF000000"/>
        <rFont val="Times"/>
        <charset val="134"/>
      </rPr>
      <t>IB-2</t>
    </r>
    <r>
      <rPr>
        <sz val="14"/>
        <color rgb="FF000000"/>
        <rFont val="SimSun"/>
      </rPr>
      <t>（</t>
    </r>
    <r>
      <rPr>
        <sz val="14"/>
        <color rgb="FF000000"/>
        <rFont val="Times"/>
        <charset val="134"/>
      </rPr>
      <t>C05</t>
    </r>
    <r>
      <rPr>
        <sz val="14"/>
        <color rgb="FF000000"/>
        <rFont val="SimSun"/>
      </rPr>
      <t>）</t>
    </r>
  </si>
  <si>
    <t>毕晨亮</t>
  </si>
  <si>
    <t>Jackie Bi</t>
  </si>
  <si>
    <t>Contents</t>
  </si>
  <si>
    <t>Notes</t>
  </si>
  <si>
    <t>1 (17-21 Aug)</t>
  </si>
  <si>
    <t>2 (24-28 Aug)</t>
  </si>
  <si>
    <t>3 (31-4 Sept)</t>
  </si>
  <si>
    <t>4 (7-11 Sept)</t>
  </si>
  <si>
    <t>5 (14-18 Sept)</t>
  </si>
  <si>
    <t>6 (21-25 Sept)</t>
  </si>
  <si>
    <t>8 (12-16 Oct)</t>
  </si>
  <si>
    <t>9(19-23 Oct)</t>
  </si>
  <si>
    <t>10 (26- 30 Oct)</t>
  </si>
  <si>
    <t>11 (2-6 Nov)</t>
  </si>
  <si>
    <t>12 (9-13 Nov)</t>
  </si>
  <si>
    <t>13 (16-20 Nov)</t>
  </si>
  <si>
    <t>14 (23-27 Nov)</t>
  </si>
  <si>
    <t>15 (30-4 Dec)</t>
  </si>
  <si>
    <t>16 (7-11 Dec)</t>
  </si>
  <si>
    <t>17 (13-18 Dec)</t>
  </si>
  <si>
    <t>18 (20-25 Dec)</t>
  </si>
  <si>
    <t>(27-1 Jan)</t>
  </si>
  <si>
    <t>19 (4-8 Jan)</t>
  </si>
  <si>
    <t>20 (11-15 Jan)</t>
  </si>
  <si>
    <t>21 (18-22Jan)</t>
  </si>
  <si>
    <t>22 (25-29 Jan)</t>
  </si>
  <si>
    <t>23 (22-26 Feb)</t>
  </si>
  <si>
    <t>24 (1-5 Mar)</t>
  </si>
  <si>
    <t>25 (8-12 Mar)</t>
  </si>
  <si>
    <t>26 (15-19 Mar)</t>
  </si>
  <si>
    <t>27 (22-26 Mar)</t>
  </si>
  <si>
    <t>28 (29-2 Apr)</t>
  </si>
  <si>
    <t>29 (5-9 Apr)</t>
  </si>
  <si>
    <t>30 (12-16 Apr)</t>
  </si>
  <si>
    <t>31 (19-23 Apr)</t>
  </si>
  <si>
    <t>32 (26-30Apr)</t>
  </si>
  <si>
    <t>33 (3-7 May)</t>
  </si>
  <si>
    <t>CAIE starts</t>
  </si>
  <si>
    <t>34 (10-14 May)</t>
  </si>
  <si>
    <t>35 (17-21 May)</t>
  </si>
  <si>
    <t>36 (24-28 May)</t>
  </si>
  <si>
    <t>37 (31-4 June)</t>
  </si>
  <si>
    <t>38 (7-11 June)</t>
  </si>
  <si>
    <t>39 (14-18 June)</t>
  </si>
  <si>
    <t>Week #</t>
  </si>
  <si>
    <t>Monday starting</t>
  </si>
  <si>
    <t>Mon 17th Teaching Begins</t>
  </si>
  <si>
    <t>Fri 4th Dinner Party for Teachers' Day</t>
  </si>
  <si>
    <r>
      <rPr>
        <b/>
        <u/>
        <sz val="11"/>
        <color rgb="FF00B0F0"/>
        <rFont val="Calibri"/>
        <family val="2"/>
        <scheme val="minor"/>
      </rPr>
      <t>Fri 18th Dead Line for A2 Predicted grades</t>
    </r>
    <r>
      <rPr>
        <sz val="11"/>
        <color theme="1"/>
        <rFont val="Calibri"/>
        <family val="2"/>
        <scheme val="minor"/>
      </rPr>
      <t xml:space="preserve">
Fri 18th IB2 Parents' consultation day 
Fri 11th Open day for G1 and PreA parents</t>
    </r>
  </si>
  <si>
    <t>Sat 26th Make up day (Tuesday)</t>
  </si>
  <si>
    <t xml:space="preserve">Thur 1st Oct First day of National Holiday
</t>
  </si>
  <si>
    <t xml:space="preserve"> (5-9 Oct)</t>
  </si>
  <si>
    <r>
      <t xml:space="preserve">10th Oct Last day of National Holiday
</t>
    </r>
    <r>
      <rPr>
        <b/>
        <u/>
        <sz val="11"/>
        <color rgb="FFFF0000"/>
        <rFont val="Calibri"/>
        <family val="2"/>
        <scheme val="minor"/>
      </rPr>
      <t>Sun 11th Make-up Day (Friday's timetable)</t>
    </r>
  </si>
  <si>
    <t>SAT 17 Make-up Day (Sports Day) (or Wednesday if weather is bad)</t>
  </si>
  <si>
    <t>Wed 28th Alternative sports day
Wed 28th 2nd Progress reivew meeting</t>
  </si>
  <si>
    <t>26th-30th Art Week</t>
  </si>
  <si>
    <t>Fri 6th Deadline for 1st observation for returning teachers</t>
  </si>
  <si>
    <t>Fri 23rd International Mole day</t>
  </si>
  <si>
    <t>Wed 11th Physics Day</t>
  </si>
  <si>
    <r>
      <t>Mon 9th to Fri 13th IB2 MS  EXAMS
Wed 11th 3rd Progress review meeting
Fri 13th CAIE Winter Session Begins</t>
    </r>
    <r>
      <rPr>
        <b/>
        <u/>
        <sz val="11"/>
        <color rgb="FF00B0F0"/>
        <rFont val="Calibri"/>
        <family val="2"/>
        <scheme val="minor"/>
      </rPr>
      <t xml:space="preserve">
Fri 13th DeadLine for inputting marks for Mid Sememster Reports</t>
    </r>
  </si>
  <si>
    <t>Wed 9th 4th Progress Review Meeting</t>
  </si>
  <si>
    <t>13th CAIE Winter session ends</t>
  </si>
  <si>
    <r>
      <t xml:space="preserve">Sun 3rd Jan Last day of Xmas holiday
Mon 4th to Sat 9th End of Semester Exams
</t>
    </r>
    <r>
      <rPr>
        <b/>
        <u/>
        <sz val="11"/>
        <color rgb="FFFF0000"/>
        <rFont val="Calibri"/>
        <family val="2"/>
        <scheme val="minor"/>
      </rPr>
      <t>Sat 9th Jan make up day</t>
    </r>
  </si>
  <si>
    <t>Mon 25th G1,2, PreA, AS and A2 reports issued
Thur 28th IB1, AS and A2 Parents Consultation Day (PM only)
Fri 29th G1,2 PreA, PreIB Parents Consulation Day (Whole day)
Sat 30th Spring Festival Holiday begins</t>
  </si>
  <si>
    <t>(1-5 Feb)</t>
  </si>
  <si>
    <t>(8-12 Feb)</t>
  </si>
  <si>
    <t>(15-19 Feb)</t>
  </si>
  <si>
    <t>Chinese New Year Holiday</t>
  </si>
  <si>
    <r>
      <t xml:space="preserve">Chinese New Year Holiday
Sat 20th Winter Holiday ends
</t>
    </r>
    <r>
      <rPr>
        <b/>
        <u/>
        <sz val="11"/>
        <color rgb="FFFF0000"/>
        <rFont val="Calibri"/>
        <family val="2"/>
        <scheme val="minor"/>
      </rPr>
      <t>Sun 21st AM All students and form tutors in school for registration
Sun 21st PM Students Assembly</t>
    </r>
  </si>
  <si>
    <t>Mon 22nd Semester 2 Teaching begins
Sun 28th New spring classes in school for registration</t>
  </si>
  <si>
    <t>Tue 2nd to Fri 12th IB2 Mock Exam</t>
  </si>
  <si>
    <t>Wed 3rd Graduation Picture Day (Weather permitting)</t>
  </si>
  <si>
    <t>Mon 15th Deadline for G2, PreA, AS and A2 End of Year Exam Papers to AAO for printing</t>
  </si>
  <si>
    <t>Mon 22nd Guided Revision Starts
Wed 24 UCS Spring Concert
Fri 26th Teaching of G2, PreA AS, A2 syllabi completed
Fri 26th Deadline for all Observations</t>
  </si>
  <si>
    <t>Wed 31st Drama Calss End of Year Performance</t>
  </si>
  <si>
    <t>Thur 29th IB External Exams Begin
Fri 30th Completion of self reflection and Evaluation</t>
  </si>
  <si>
    <r>
      <t xml:space="preserve">Mon 29th- Thur 1st April CAIE Oral English Exam
Thur 1st Guided Revision Ends
</t>
    </r>
    <r>
      <rPr>
        <b/>
        <u/>
        <sz val="11"/>
        <color rgb="FF00B050"/>
        <rFont val="Calibri"/>
        <family val="2"/>
        <scheme val="minor"/>
      </rPr>
      <t>Fri 2nd April QingMing Holiday Begins</t>
    </r>
    <r>
      <rPr>
        <sz val="11"/>
        <color theme="1"/>
        <rFont val="Calibri"/>
        <family val="2"/>
        <scheme val="minor"/>
      </rPr>
      <t xml:space="preserve"> (3 days)</t>
    </r>
  </si>
  <si>
    <t>Fri 16th EOY ends</t>
  </si>
  <si>
    <t>Mon 5th EOY (G2, PreA, AS &amp; A2) begins</t>
  </si>
  <si>
    <t>Mon 3rd CAIE Summer Session Begins
Deadline All marks G3, PreA, AS and A2 into SIMS</t>
  </si>
  <si>
    <t>Weds 12th Deadline for G1 EoY Exams to AAO for printing
Fri 14th G1 Syllabus Completed</t>
  </si>
  <si>
    <t>Mon 17th to Fri 21st PreIB EoY exams
Fri 21st IB External Exams End
Fri 21st Completion of TPES for 2020 to 2021</t>
  </si>
  <si>
    <t>Mon 24th to Fri 28thy G1 EoY Exams
28th Deadline for submission of departmental budgets</t>
  </si>
  <si>
    <t>Mon 31st Deadline for payment of student tuition and dormatory fees</t>
  </si>
  <si>
    <t>Fri 12th End of IB2 Mock
Fri 12th G2 and preA Optional Course Information Day</t>
  </si>
  <si>
    <t>Fri 12th Completion of 2nd Student survay</t>
  </si>
  <si>
    <r>
      <t xml:space="preserve">Mon 10 to 14 G1 &amp; PreA Students Orientation Week
</t>
    </r>
    <r>
      <rPr>
        <b/>
        <u/>
        <sz val="11"/>
        <color rgb="FFFF0000"/>
        <rFont val="Calibri"/>
        <family val="2"/>
        <scheme val="minor"/>
      </rPr>
      <t>Tue 11th All teachers back in office</t>
    </r>
    <r>
      <rPr>
        <sz val="11"/>
        <color theme="1"/>
        <rFont val="Calibri"/>
        <family val="2"/>
        <scheme val="minor"/>
      </rPr>
      <t xml:space="preserve">
Fri 14th Full staff meeting/Department meeting Welcome Buffet
Sun 16th C6 AS &amp; A2 students registration
</t>
    </r>
    <r>
      <rPr>
        <b/>
        <u/>
        <sz val="11"/>
        <color rgb="FFFF0000"/>
        <rFont val="Calibri"/>
        <family val="2"/>
        <scheme val="minor"/>
      </rPr>
      <t>Sun 16th UCS Opening Ceremony All Staff am: G1, G2 &amp; PreA, pm AS, A2 &amp; IB1/2</t>
    </r>
  </si>
  <si>
    <t>Thur 6th New Staff Report to UCS
Mon 10th New Staff Induction begins</t>
  </si>
  <si>
    <t>Tue 26th Activities Fair
Wed 26th-30th Student Union Elections</t>
  </si>
  <si>
    <t>Fri 4th G2, PreA, AS and A2 reports issued
Fri 4th Deadline for inputting G1 marks into SIMS
Fri 4th PreIB Parents consultation day</t>
  </si>
  <si>
    <t>Fri 28th Dead Line for G1, ASD and IB1 to change options</t>
  </si>
  <si>
    <r>
      <t>Mon 23rd G1,2 PreA, AS and A2 Reports
Fri 27th AS, A2 and IB1 Parents Consultation</t>
    </r>
    <r>
      <rPr>
        <b/>
        <u/>
        <sz val="11"/>
        <color rgb="FFFF0000"/>
        <rFont val="Calibri"/>
        <family val="2"/>
        <scheme val="minor"/>
      </rPr>
      <t xml:space="preserve">
Sat 28th Makeup day G1, G2, PreA and Pre IB Parents Consultation day</t>
    </r>
  </si>
  <si>
    <t xml:space="preserve">Fri 27th Completion of the first Student Survey  </t>
  </si>
  <si>
    <t>Mon 18th Deadline for input of all makrs in SIMS for EOS Reports
Fri 22nd Annual Party &amp; Long Service Awards Celebration</t>
  </si>
  <si>
    <t>Mon 7th-9th G1 Students Social Studies
Wed 9th G1 Reports issues
Fri 11th G1 Parents Consultation Day</t>
  </si>
  <si>
    <t>Wed 9th IB Parents Consultation Day
Fri 11th Updated Scheme of Works for 2021-22 to Academic Principal
Fri 11th CAIE summer session ends
Sat 12th A2 &amp; IB2 Graduation Ceremony</t>
  </si>
  <si>
    <t>Mon 14th-16th EoY Reflection Days (All staff must attend)
Thur 17th Ulink Family Day
Fri 18th -20th Annual Summer Trip
Mon 21st Summer Holiday Begins</t>
  </si>
  <si>
    <t>Thur 5th  New Staff report to UCS
Sun 8th G1 and PreA Students and form tutors in school for registration</t>
  </si>
  <si>
    <t>Mon 9th New Staff induction begins
Mon9th to 13th G1 and PreA students orientation week
Tues 10th All teachers return to work
Sun 15th G2, AS A2 students registration 
Sun 15th  UCS Optening Ceremony (All Staff)</t>
  </si>
  <si>
    <t>Mon 16th Teaching begins for 2021 -22</t>
  </si>
  <si>
    <t>7 (28 Sept -
2 Oct)</t>
  </si>
  <si>
    <r>
      <t xml:space="preserve">Fri 11th G1 and PreA Parents consultation day
</t>
    </r>
    <r>
      <rPr>
        <b/>
        <u/>
        <sz val="11"/>
        <color rgb="FF00B0F0"/>
        <rFont val="Calibri"/>
        <family val="2"/>
        <scheme val="minor"/>
      </rPr>
      <t>Fri 11th Dead Line for A2 Students to drop options</t>
    </r>
  </si>
  <si>
    <t>Wed 28th Alternative sports day</t>
  </si>
  <si>
    <r>
      <t>Mon 9th to Fri 13th IB2 MS  EXAMS
Fri 13th CAIE Winter Session Begins</t>
    </r>
    <r>
      <rPr>
        <b/>
        <u/>
        <sz val="11"/>
        <color rgb="FF00B0F0"/>
        <rFont val="Calibri"/>
        <family val="2"/>
        <scheme val="minor"/>
      </rPr>
      <t xml:space="preserve">
Fri 13th DeadLine for inputting marks for Mid Sememster Reports</t>
    </r>
  </si>
  <si>
    <t>Thur 29th IB External Exams Begin</t>
  </si>
  <si>
    <t>Fri 14th G1 Syllabus Completed</t>
  </si>
  <si>
    <t>Mon 24th to Fri 28thy G1 EoY Exams</t>
  </si>
  <si>
    <t>Wed 9th IB Parents Consultation Day
Fri 11th CAIE summer session ends
Sat 12th A2 &amp; IB2 Graduation Ceremony</t>
  </si>
  <si>
    <r>
      <rPr>
        <b/>
        <u/>
        <sz val="11"/>
        <color rgb="FF7030A0"/>
        <rFont val="Calibri"/>
        <family val="2"/>
        <scheme val="minor"/>
      </rPr>
      <t xml:space="preserve">Mon 7th PreA Physical Test </t>
    </r>
    <r>
      <rPr>
        <sz val="11"/>
        <color theme="1"/>
        <rFont val="Calibri"/>
        <family val="2"/>
        <scheme val="minor"/>
      </rPr>
      <t xml:space="preserve">
Wed 9th 1st Progress Review Meeting
Fri 11th G1 and PreA Parents consultation day
</t>
    </r>
    <r>
      <rPr>
        <b/>
        <u/>
        <sz val="11"/>
        <color rgb="FF00B0F0"/>
        <rFont val="Calibri"/>
        <family val="2"/>
        <scheme val="minor"/>
      </rPr>
      <t>Fri 11th Dead  Line for 1st Observation</t>
    </r>
    <r>
      <rPr>
        <sz val="11"/>
        <color theme="1"/>
        <rFont val="Calibri"/>
        <family val="2"/>
        <scheme val="minor"/>
      </rPr>
      <t xml:space="preserve">
</t>
    </r>
    <r>
      <rPr>
        <b/>
        <u/>
        <sz val="11"/>
        <color rgb="FF00B0F0"/>
        <rFont val="Calibri"/>
        <family val="2"/>
        <scheme val="minor"/>
      </rPr>
      <t>Fri 11th Dead Line for A2 Students to drop options</t>
    </r>
  </si>
  <si>
    <r>
      <rPr>
        <b/>
        <u/>
        <sz val="11"/>
        <color rgb="FF7030A0"/>
        <rFont val="Calibri"/>
        <family val="2"/>
        <scheme val="minor"/>
      </rPr>
      <t>19th Monday PreA Test Organic</t>
    </r>
    <r>
      <rPr>
        <sz val="11"/>
        <color theme="1"/>
        <rFont val="Calibri"/>
        <family val="2"/>
        <scheme val="minor"/>
      </rPr>
      <t xml:space="preserve">
Fri 23rd International Mole day</t>
    </r>
  </si>
  <si>
    <r>
      <rPr>
        <b/>
        <u/>
        <sz val="11"/>
        <color rgb="FF7030A0"/>
        <rFont val="Calibri"/>
        <family val="2"/>
        <scheme val="minor"/>
      </rPr>
      <t>Mon 23rd PreA Test Physical Test</t>
    </r>
    <r>
      <rPr>
        <sz val="11"/>
        <color theme="1"/>
        <rFont val="Calibri"/>
        <family val="2"/>
        <scheme val="minor"/>
      </rPr>
      <t xml:space="preserve">
Mon 23rd G1,2 PreA, AS and A2 Reports
Fri 27th AS, A2 and IB1 Parents Consultation</t>
    </r>
    <r>
      <rPr>
        <b/>
        <u/>
        <sz val="11"/>
        <color rgb="FFFF0000"/>
        <rFont val="Calibri"/>
        <family val="2"/>
        <scheme val="minor"/>
      </rPr>
      <t xml:space="preserve">
Sat 28th Makeup day G1, G2, PreA and Pre IB Parents Consultation day</t>
    </r>
  </si>
  <si>
    <r>
      <rPr>
        <b/>
        <u/>
        <sz val="11"/>
        <color rgb="FF7030A0"/>
        <rFont val="Calibri"/>
        <family val="2"/>
        <scheme val="minor"/>
      </rPr>
      <t>Mon 18th Jan PreA Test (Maybe Skip?)</t>
    </r>
    <r>
      <rPr>
        <sz val="11"/>
        <color theme="1"/>
        <rFont val="Calibri"/>
        <family val="2"/>
        <scheme val="minor"/>
      </rPr>
      <t xml:space="preserve">
Mon 18th Deadline for input of all makrs in SIMS for EOS Reports
Fri 22nd Annual Party &amp; Long Service Awards Celebration</t>
    </r>
  </si>
  <si>
    <r>
      <rPr>
        <b/>
        <u/>
        <sz val="11"/>
        <color rgb="FF7030A0"/>
        <rFont val="Calibri"/>
        <family val="2"/>
        <scheme val="minor"/>
      </rPr>
      <t>Mon 29th PreA Monday Test (Maybe Skip)</t>
    </r>
    <r>
      <rPr>
        <sz val="11"/>
        <color theme="1"/>
        <rFont val="Calibri"/>
        <family val="2"/>
        <scheme val="minor"/>
      </rPr>
      <t xml:space="preserve">
Mon 29th- Thur 1st April CAIE Oral English Exam
Thur 1st Guided Revision Ends
</t>
    </r>
    <r>
      <rPr>
        <b/>
        <u/>
        <sz val="11"/>
        <color rgb="FF00B050"/>
        <rFont val="Calibri"/>
        <family val="2"/>
        <scheme val="minor"/>
      </rPr>
      <t>Fri 2nd April QingMing Holiday Begins</t>
    </r>
    <r>
      <rPr>
        <sz val="11"/>
        <color theme="1"/>
        <rFont val="Calibri"/>
        <family val="2"/>
        <scheme val="minor"/>
      </rPr>
      <t xml:space="preserve"> (3 days)</t>
    </r>
  </si>
  <si>
    <r>
      <rPr>
        <b/>
        <u/>
        <sz val="14"/>
        <color theme="1"/>
        <rFont val="Calibri"/>
        <family val="2"/>
        <scheme val="minor"/>
      </rPr>
      <t>Mon 17th to Fri 21st PreIB EoY exams</t>
    </r>
    <r>
      <rPr>
        <sz val="11"/>
        <color theme="1"/>
        <rFont val="Calibri"/>
        <family val="2"/>
        <scheme val="minor"/>
      </rPr>
      <t xml:space="preserve">
Fri 21st IB External Exams End</t>
    </r>
  </si>
  <si>
    <t>Immersion Program</t>
  </si>
  <si>
    <t xml:space="preserve">Group 1- </t>
  </si>
  <si>
    <t>Members &amp; Departments</t>
  </si>
  <si>
    <t>Sessions</t>
  </si>
  <si>
    <t>Dates</t>
  </si>
  <si>
    <t>Group Facilitator:</t>
  </si>
  <si>
    <t>Meaningful Differentiation</t>
  </si>
  <si>
    <r>
      <t>18</t>
    </r>
    <r>
      <rPr>
        <vertAlign val="superscript"/>
        <sz val="11"/>
        <color rgb="FF000000"/>
        <rFont val="Calibri"/>
        <family val="2"/>
        <scheme val="minor"/>
      </rPr>
      <t>th</t>
    </r>
    <r>
      <rPr>
        <sz val="11"/>
        <color rgb="FF000000"/>
        <rFont val="Calibri"/>
        <family val="2"/>
        <scheme val="minor"/>
      </rPr>
      <t xml:space="preserve"> Sept</t>
    </r>
  </si>
  <si>
    <t>Effective Formative Assessments</t>
  </si>
  <si>
    <r>
      <t>30</t>
    </r>
    <r>
      <rPr>
        <vertAlign val="superscript"/>
        <sz val="11"/>
        <color rgb="FF000000"/>
        <rFont val="Calibri"/>
        <family val="2"/>
        <scheme val="minor"/>
      </rPr>
      <t>th</t>
    </r>
    <r>
      <rPr>
        <sz val="11"/>
        <color rgb="FF000000"/>
        <rFont val="Calibri"/>
        <family val="2"/>
        <scheme val="minor"/>
      </rPr>
      <t xml:space="preserve"> Oct</t>
    </r>
  </si>
  <si>
    <t>Supporting SEN Learners</t>
  </si>
  <si>
    <r>
      <t>11</t>
    </r>
    <r>
      <rPr>
        <vertAlign val="superscript"/>
        <sz val="11"/>
        <color rgb="FF000000"/>
        <rFont val="Calibri"/>
        <family val="2"/>
        <scheme val="minor"/>
      </rPr>
      <t>th</t>
    </r>
    <r>
      <rPr>
        <sz val="11"/>
        <color rgb="FF000000"/>
        <rFont val="Calibri"/>
        <family val="2"/>
        <scheme val="minor"/>
      </rPr>
      <t xml:space="preserve"> Nov</t>
    </r>
  </si>
  <si>
    <t>Blended Learning</t>
  </si>
  <si>
    <t>Giving Meaningful Feedback</t>
  </si>
  <si>
    <t>Effectively Monitoring Student Progress</t>
  </si>
  <si>
    <t>Sharing Session</t>
  </si>
  <si>
    <r>
      <t>7</t>
    </r>
    <r>
      <rPr>
        <vertAlign val="superscript"/>
        <sz val="11"/>
        <color rgb="FF000000"/>
        <rFont val="Calibri"/>
        <family val="2"/>
        <scheme val="minor"/>
      </rPr>
      <t>th</t>
    </r>
    <r>
      <rPr>
        <sz val="11"/>
        <color rgb="FF000000"/>
        <rFont val="Calibri"/>
        <family val="2"/>
        <scheme val="minor"/>
      </rPr>
      <t xml:space="preserve"> May</t>
    </r>
  </si>
  <si>
    <t>Group 2-</t>
  </si>
  <si>
    <t>Group 3-</t>
  </si>
  <si>
    <t>Group 4-</t>
  </si>
  <si>
    <t>Group 5-</t>
  </si>
  <si>
    <t>CFG (Critical Friends Group) 2.0/ PLC 2020/21</t>
  </si>
  <si>
    <t xml:space="preserve">2020-2021 Tutor  List </t>
  </si>
  <si>
    <t>G1 Year Leader</t>
  </si>
  <si>
    <t>王 瑄</t>
  </si>
  <si>
    <t>康 健</t>
  </si>
  <si>
    <t>Emily Kang</t>
  </si>
  <si>
    <t>Rutendo Mabunu(History)</t>
  </si>
  <si>
    <t>陈 婉(Maths)</t>
  </si>
  <si>
    <t>Crystal Chen</t>
  </si>
  <si>
    <t>Carwyn Ball(Maths)</t>
  </si>
  <si>
    <t>8222</t>
  </si>
  <si>
    <t xml:space="preserve">  Michael Donavan </t>
  </si>
  <si>
    <t>Muzafar Malikov (Michael)</t>
  </si>
  <si>
    <t>钱 鑫</t>
  </si>
  <si>
    <t>卓 猛</t>
  </si>
  <si>
    <t xml:space="preserve">Guilherme Koeppel </t>
  </si>
  <si>
    <t>方星云</t>
  </si>
  <si>
    <t>Cindy Fang</t>
  </si>
  <si>
    <t>8937</t>
  </si>
  <si>
    <t>李婷婷</t>
  </si>
  <si>
    <t>Tingting Li</t>
  </si>
  <si>
    <t>张 静</t>
  </si>
  <si>
    <t>8936</t>
  </si>
  <si>
    <t>Rita Martins Da Silva</t>
  </si>
  <si>
    <t>许 青</t>
  </si>
  <si>
    <t>Renee Li</t>
  </si>
  <si>
    <t>穆 欣</t>
  </si>
  <si>
    <t>张黎娜</t>
  </si>
  <si>
    <t>Lina Zhang</t>
  </si>
  <si>
    <t>8251</t>
  </si>
  <si>
    <t>梁 肖</t>
  </si>
  <si>
    <t>杨铃燕</t>
  </si>
  <si>
    <t>黄智清</t>
  </si>
  <si>
    <t>Zoe Huang</t>
  </si>
  <si>
    <t>尚 进</t>
  </si>
  <si>
    <t>A2-1(Z301)</t>
  </si>
  <si>
    <t>A2-2(Z302)</t>
  </si>
  <si>
    <t>A2-3(Z303)</t>
  </si>
  <si>
    <t>A2-4(Z304)</t>
  </si>
  <si>
    <t>A2-5(Z305)</t>
  </si>
  <si>
    <t>A2-6(Z306)</t>
  </si>
  <si>
    <t>A2-7(Z402)</t>
  </si>
  <si>
    <t>A2-8(Z403)</t>
  </si>
  <si>
    <t>A2-9(Z404)</t>
  </si>
  <si>
    <t>A2-10(Z405)</t>
  </si>
  <si>
    <t>A2-11(Z406)</t>
  </si>
  <si>
    <r>
      <rPr>
        <sz val="14"/>
        <color rgb="FF000000"/>
        <rFont val="SimSun"/>
      </rPr>
      <t>钟</t>
    </r>
    <r>
      <rPr>
        <sz val="14"/>
        <color rgb="FF000000"/>
        <rFont val="KaiTi"/>
        <family val="3"/>
      </rPr>
      <t xml:space="preserve"> </t>
    </r>
    <r>
      <rPr>
        <sz val="14"/>
        <color rgb="FF000000"/>
        <rFont val="SimSun"/>
      </rPr>
      <t>琰</t>
    </r>
  </si>
  <si>
    <t>IB Year Leader</t>
  </si>
  <si>
    <r>
      <t>Pre-IB</t>
    </r>
    <r>
      <rPr>
        <sz val="14"/>
        <color rgb="FF000000"/>
        <rFont val="Times New Roman"/>
        <family val="1"/>
      </rPr>
      <t>（C06）</t>
    </r>
  </si>
  <si>
    <t>Yanming Tan</t>
  </si>
  <si>
    <r>
      <rPr>
        <sz val="20"/>
        <rFont val="Calibri"/>
        <family val="34"/>
      </rPr>
      <t>Aug 6</t>
    </r>
    <r>
      <rPr>
        <sz val="13"/>
        <rFont val="Calibri"/>
        <family val="34"/>
      </rPr>
      <t xml:space="preserve">th </t>
    </r>
    <r>
      <rPr>
        <sz val="20"/>
        <rFont val="Calibri"/>
        <family val="34"/>
      </rPr>
      <t>– Aug 14</t>
    </r>
    <r>
      <rPr>
        <sz val="13"/>
        <rFont val="Calibri"/>
        <family val="34"/>
      </rPr>
      <t xml:space="preserve">th </t>
    </r>
    <r>
      <rPr>
        <sz val="20"/>
        <rFont val="Calibri"/>
        <family val="34"/>
      </rPr>
      <t>2020</t>
    </r>
  </si>
  <si>
    <r>
      <rPr>
        <b/>
        <sz val="12"/>
        <rFont val="Calibri"/>
        <family val="34"/>
      </rPr>
      <t>Day</t>
    </r>
  </si>
  <si>
    <r>
      <rPr>
        <b/>
        <sz val="12"/>
        <rFont val="Calibri"/>
        <family val="34"/>
      </rPr>
      <t>Time</t>
    </r>
  </si>
  <si>
    <r>
      <rPr>
        <b/>
        <sz val="12"/>
        <rFont val="Calibri"/>
        <family val="34"/>
      </rPr>
      <t>Location</t>
    </r>
  </si>
  <si>
    <r>
      <rPr>
        <b/>
        <sz val="12"/>
        <rFont val="Calibri"/>
        <family val="34"/>
      </rPr>
      <t>Activity</t>
    </r>
  </si>
  <si>
    <r>
      <rPr>
        <b/>
        <sz val="12"/>
        <rFont val="Calibri"/>
        <family val="34"/>
      </rPr>
      <t>Leader</t>
    </r>
  </si>
  <si>
    <r>
      <rPr>
        <b/>
        <sz val="12"/>
        <rFont val="Calibri"/>
        <family val="34"/>
      </rPr>
      <t>Participants</t>
    </r>
  </si>
  <si>
    <r>
      <rPr>
        <b/>
        <sz val="12"/>
        <rFont val="Calibri"/>
        <family val="34"/>
      </rPr>
      <t>Notes</t>
    </r>
  </si>
  <si>
    <r>
      <rPr>
        <sz val="12"/>
        <rFont val="Calibri"/>
        <family val="34"/>
      </rPr>
      <t xml:space="preserve">Thur.
</t>
    </r>
    <r>
      <rPr>
        <sz val="12"/>
        <rFont val="Calibri"/>
        <family val="34"/>
      </rPr>
      <t>6th</t>
    </r>
  </si>
  <si>
    <r>
      <rPr>
        <sz val="12"/>
        <rFont val="Calibri"/>
        <family val="34"/>
      </rPr>
      <t>All day</t>
    </r>
  </si>
  <si>
    <r>
      <rPr>
        <sz val="12"/>
        <rFont val="Calibri"/>
        <family val="34"/>
      </rPr>
      <t>Y101</t>
    </r>
  </si>
  <si>
    <r>
      <rPr>
        <sz val="12"/>
        <rFont val="Calibri"/>
        <family val="34"/>
      </rPr>
      <t xml:space="preserve">Principal, HR and
</t>
    </r>
    <r>
      <rPr>
        <sz val="12"/>
        <rFont val="Calibri"/>
        <family val="34"/>
      </rPr>
      <t>Function Groups</t>
    </r>
  </si>
  <si>
    <r>
      <rPr>
        <sz val="12"/>
        <rFont val="Calibri"/>
        <family val="34"/>
      </rPr>
      <t>HR</t>
    </r>
  </si>
  <si>
    <r>
      <rPr>
        <sz val="12"/>
        <rFont val="Calibri"/>
        <family val="34"/>
      </rPr>
      <t>New Staff</t>
    </r>
  </si>
  <si>
    <r>
      <rPr>
        <sz val="12"/>
        <rFont val="Calibri"/>
        <family val="34"/>
      </rPr>
      <t xml:space="preserve">Fri.
</t>
    </r>
    <r>
      <rPr>
        <sz val="12"/>
        <rFont val="Calibri"/>
        <family val="34"/>
      </rPr>
      <t>7th</t>
    </r>
  </si>
  <si>
    <r>
      <rPr>
        <sz val="12"/>
        <rFont val="Calibri"/>
        <family val="34"/>
      </rPr>
      <t>9.00 – 9.15</t>
    </r>
  </si>
  <si>
    <r>
      <rPr>
        <sz val="12"/>
        <rFont val="Calibri"/>
        <family val="34"/>
      </rPr>
      <t>Orientation UCS</t>
    </r>
  </si>
  <si>
    <r>
      <rPr>
        <sz val="12"/>
        <rFont val="Calibri"/>
        <family val="34"/>
      </rPr>
      <t>Principal + Deputy Principals+ HoDs/DHoDs</t>
    </r>
  </si>
  <si>
    <r>
      <rPr>
        <sz val="12"/>
        <rFont val="Calibri"/>
        <family val="34"/>
      </rPr>
      <t>New Teachers</t>
    </r>
  </si>
  <si>
    <r>
      <rPr>
        <sz val="12"/>
        <rFont val="Calibri"/>
        <family val="34"/>
      </rPr>
      <t>9.30 – 10.30</t>
    </r>
  </si>
  <si>
    <r>
      <rPr>
        <sz val="12"/>
        <rFont val="Calibri"/>
        <family val="34"/>
      </rPr>
      <t>Orientation Teaching, Learning &amp; Academic Affairs</t>
    </r>
  </si>
  <si>
    <r>
      <rPr>
        <sz val="12"/>
        <rFont val="Calibri"/>
        <family val="34"/>
      </rPr>
      <t>Academic Principal+ Head of AAO</t>
    </r>
  </si>
  <si>
    <r>
      <rPr>
        <sz val="12"/>
        <rFont val="Calibri"/>
        <family val="34"/>
      </rPr>
      <t>10.45 – 11.00</t>
    </r>
  </si>
  <si>
    <r>
      <rPr>
        <sz val="12"/>
        <rFont val="Calibri"/>
        <family val="34"/>
      </rPr>
      <t>IB</t>
    </r>
  </si>
  <si>
    <r>
      <rPr>
        <sz val="12"/>
        <rFont val="Calibri"/>
        <family val="34"/>
      </rPr>
      <t>Head of IB</t>
    </r>
  </si>
  <si>
    <r>
      <rPr>
        <sz val="12"/>
        <rFont val="Calibri"/>
        <family val="34"/>
      </rPr>
      <t>11.00 – 11.30</t>
    </r>
  </si>
  <si>
    <r>
      <rPr>
        <sz val="12"/>
        <rFont val="Calibri"/>
        <family val="34"/>
      </rPr>
      <t xml:space="preserve">Student Affairs
</t>
    </r>
    <r>
      <rPr>
        <sz val="12"/>
        <rFont val="Calibri"/>
        <family val="34"/>
      </rPr>
      <t>Boarding Affairs</t>
    </r>
  </si>
  <si>
    <r>
      <rPr>
        <sz val="12"/>
        <rFont val="Calibri"/>
        <family val="34"/>
      </rPr>
      <t>Head of SAO Head of SBO</t>
    </r>
  </si>
  <si>
    <r>
      <rPr>
        <sz val="12"/>
        <rFont val="Calibri"/>
        <family val="34"/>
      </rPr>
      <t>11:40-  12:00</t>
    </r>
  </si>
  <si>
    <r>
      <rPr>
        <sz val="12"/>
        <rFont val="Calibri"/>
        <family val="34"/>
      </rPr>
      <t>SGO</t>
    </r>
  </si>
  <si>
    <r>
      <rPr>
        <sz val="12"/>
        <rFont val="Calibri"/>
        <family val="34"/>
      </rPr>
      <t>Deputy Head of SGO</t>
    </r>
  </si>
  <si>
    <r>
      <rPr>
        <sz val="12"/>
        <rFont val="Calibri"/>
        <family val="34"/>
      </rPr>
      <t>13:00 – 15:00</t>
    </r>
  </si>
  <si>
    <r>
      <rPr>
        <sz val="12"/>
        <rFont val="Calibri"/>
        <family val="34"/>
      </rPr>
      <t>Departmental Intros</t>
    </r>
  </si>
  <si>
    <r>
      <rPr>
        <sz val="12"/>
        <rFont val="Calibri"/>
        <family val="34"/>
      </rPr>
      <t>HoDs/DHoDs</t>
    </r>
  </si>
  <si>
    <r>
      <rPr>
        <sz val="12"/>
        <rFont val="Calibri"/>
        <family val="34"/>
      </rPr>
      <t>15:15- 16: 00</t>
    </r>
  </si>
  <si>
    <r>
      <rPr>
        <sz val="12"/>
        <rFont val="Calibri"/>
        <family val="34"/>
      </rPr>
      <t xml:space="preserve">Y101 &amp; Different
</t>
    </r>
    <r>
      <rPr>
        <sz val="12"/>
        <rFont val="Calibri"/>
        <family val="34"/>
      </rPr>
      <t>Rooms</t>
    </r>
  </si>
  <si>
    <r>
      <rPr>
        <sz val="12"/>
        <rFont val="Calibri"/>
        <family val="34"/>
      </rPr>
      <t>Coaching Meetings</t>
    </r>
  </si>
  <si>
    <r>
      <rPr>
        <sz val="12"/>
        <rFont val="Calibri"/>
        <family val="34"/>
      </rPr>
      <t>Coaches</t>
    </r>
  </si>
  <si>
    <r>
      <rPr>
        <sz val="12"/>
        <rFont val="Calibri"/>
        <family val="34"/>
      </rPr>
      <t>13:00-14:00</t>
    </r>
  </si>
  <si>
    <r>
      <rPr>
        <sz val="12"/>
        <rFont val="Calibri"/>
        <family val="34"/>
      </rPr>
      <t>ZOOM Online</t>
    </r>
  </si>
  <si>
    <r>
      <rPr>
        <sz val="12"/>
        <rFont val="Calibri"/>
        <family val="34"/>
      </rPr>
      <t>G1&amp;pre form tutor meeting for registration&amp;O-week</t>
    </r>
  </si>
  <si>
    <r>
      <rPr>
        <sz val="12"/>
        <rFont val="Calibri"/>
        <family val="34"/>
      </rPr>
      <t>Head of SAO</t>
    </r>
  </si>
  <si>
    <r>
      <rPr>
        <sz val="12"/>
        <rFont val="Calibri"/>
        <family val="34"/>
      </rPr>
      <t>G1&amp;pre form tutor</t>
    </r>
  </si>
  <si>
    <r>
      <rPr>
        <sz val="12"/>
        <rFont val="Calibri"/>
        <family val="34"/>
      </rPr>
      <t>14:30-16:00</t>
    </r>
  </si>
  <si>
    <r>
      <rPr>
        <sz val="12"/>
        <rFont val="Calibri"/>
        <family val="34"/>
      </rPr>
      <t>New form tutor training for all grades</t>
    </r>
  </si>
  <si>
    <r>
      <rPr>
        <sz val="12"/>
        <rFont val="Calibri"/>
        <family val="34"/>
      </rPr>
      <t>SAO SBO</t>
    </r>
  </si>
  <si>
    <r>
      <rPr>
        <sz val="12"/>
        <rFont val="Calibri"/>
        <family val="34"/>
      </rPr>
      <t>New form tutors</t>
    </r>
  </si>
  <si>
    <r>
      <rPr>
        <sz val="12"/>
        <rFont val="Calibri"/>
        <family val="34"/>
      </rPr>
      <t xml:space="preserve">Sat
</t>
    </r>
    <r>
      <rPr>
        <sz val="12"/>
        <rFont val="Calibri"/>
        <family val="34"/>
      </rPr>
      <t>8th</t>
    </r>
  </si>
  <si>
    <r>
      <rPr>
        <sz val="12"/>
        <rFont val="Calibri"/>
        <family val="34"/>
      </rPr>
      <t>TBC</t>
    </r>
  </si>
  <si>
    <r>
      <rPr>
        <sz val="12"/>
        <rFont val="Calibri"/>
        <family val="34"/>
      </rPr>
      <t xml:space="preserve">Sun
</t>
    </r>
    <r>
      <rPr>
        <sz val="12"/>
        <rFont val="Calibri"/>
        <family val="34"/>
      </rPr>
      <t>9th</t>
    </r>
  </si>
  <si>
    <r>
      <rPr>
        <sz val="12"/>
        <rFont val="Calibri"/>
        <family val="34"/>
      </rPr>
      <t>9:30-18:00</t>
    </r>
  </si>
  <si>
    <r>
      <rPr>
        <sz val="12"/>
        <rFont val="Calibri"/>
        <family val="34"/>
      </rPr>
      <t>New G1&amp;Pre new students Registration</t>
    </r>
  </si>
  <si>
    <r>
      <rPr>
        <sz val="12"/>
        <rFont val="Calibri"/>
        <family val="34"/>
      </rPr>
      <t>SAO&amp;SBO, Functions</t>
    </r>
  </si>
  <si>
    <r>
      <rPr>
        <sz val="12"/>
        <rFont val="Calibri"/>
        <family val="34"/>
      </rPr>
      <t>G1&amp;Pre form tutors</t>
    </r>
  </si>
  <si>
    <r>
      <rPr>
        <sz val="12"/>
        <color rgb="FF70AD47"/>
        <rFont val="Calibri"/>
        <family val="34"/>
      </rPr>
      <t xml:space="preserve">Mon
</t>
    </r>
    <r>
      <rPr>
        <sz val="12"/>
        <color rgb="FF70AD47"/>
        <rFont val="Calibri"/>
        <family val="34"/>
      </rPr>
      <t>10th</t>
    </r>
  </si>
  <si>
    <r>
      <rPr>
        <sz val="12"/>
        <color rgb="FF92D050"/>
        <rFont val="Calibri"/>
        <family val="34"/>
      </rPr>
      <t>9:00-11:30</t>
    </r>
  </si>
  <si>
    <r>
      <rPr>
        <sz val="12"/>
        <color rgb="FF92D050"/>
        <rFont val="Calibri"/>
        <family val="34"/>
      </rPr>
      <t>Students O-week Ice breaking and team building</t>
    </r>
  </si>
  <si>
    <r>
      <rPr>
        <sz val="12"/>
        <color rgb="FF92D050"/>
        <rFont val="Calibri"/>
        <family val="34"/>
      </rPr>
      <t>G1&amp;pre form tutors and co-tutors</t>
    </r>
  </si>
  <si>
    <r>
      <rPr>
        <sz val="12"/>
        <color rgb="FF92D050"/>
        <rFont val="Calibri"/>
        <family val="34"/>
      </rPr>
      <t>1 form tutor &amp; 3 co-tutors related</t>
    </r>
  </si>
  <si>
    <r>
      <rPr>
        <sz val="12"/>
        <color rgb="FF70AD47"/>
        <rFont val="Calibri"/>
        <family val="34"/>
      </rPr>
      <t>9:00-10:20</t>
    </r>
  </si>
  <si>
    <r>
      <rPr>
        <sz val="12"/>
        <color rgb="FF70AD47"/>
        <rFont val="Calibri"/>
        <family val="34"/>
      </rPr>
      <t>Y101</t>
    </r>
  </si>
  <si>
    <r>
      <rPr>
        <sz val="12"/>
        <color rgb="FF70AD47"/>
        <rFont val="Calibri"/>
        <family val="34"/>
      </rPr>
      <t>BlueSky &amp; Goal Setting</t>
    </r>
  </si>
  <si>
    <r>
      <rPr>
        <sz val="12"/>
        <color rgb="FF92D050"/>
        <rFont val="Calibri"/>
        <family val="34"/>
      </rPr>
      <t>AP &amp; Head of PL/D</t>
    </r>
  </si>
  <si>
    <r>
      <rPr>
        <sz val="12"/>
        <color rgb="FF92D050"/>
        <rFont val="Calibri"/>
        <family val="34"/>
      </rPr>
      <t>New Teachers</t>
    </r>
  </si>
  <si>
    <r>
      <rPr>
        <sz val="12"/>
        <color rgb="FF70AD47"/>
        <rFont val="Calibri"/>
        <family val="34"/>
      </rPr>
      <t>10:30-11:30</t>
    </r>
  </si>
  <si>
    <r>
      <rPr>
        <sz val="12"/>
        <color rgb="FF70AD47"/>
        <rFont val="Calibri"/>
        <family val="34"/>
      </rPr>
      <t>Departments</t>
    </r>
  </si>
  <si>
    <r>
      <rPr>
        <sz val="12"/>
        <color rgb="FF70AD47"/>
        <rFont val="Calibri"/>
        <family val="34"/>
      </rPr>
      <t>Goals &amp; Orientation</t>
    </r>
  </si>
  <si>
    <r>
      <rPr>
        <sz val="12"/>
        <color rgb="FF92D050"/>
        <rFont val="Calibri"/>
        <family val="34"/>
      </rPr>
      <t>HoDs/DHoDs</t>
    </r>
  </si>
  <si>
    <r>
      <rPr>
        <sz val="12"/>
        <color rgb="FF70AD47"/>
        <rFont val="Calibri"/>
        <family val="34"/>
      </rPr>
      <t>13:00- 13:45</t>
    </r>
  </si>
  <si>
    <r>
      <rPr>
        <sz val="12"/>
        <color rgb="FF70AD47"/>
        <rFont val="Calibri"/>
        <family val="34"/>
      </rPr>
      <t>Sharing Session</t>
    </r>
  </si>
  <si>
    <r>
      <rPr>
        <sz val="12"/>
        <color rgb="FF92D050"/>
        <rFont val="Calibri"/>
        <family val="34"/>
      </rPr>
      <t>2019 New Teachers</t>
    </r>
  </si>
  <si>
    <r>
      <rPr>
        <sz val="12"/>
        <color rgb="FF70AD47"/>
        <rFont val="Calibri"/>
        <family val="34"/>
      </rPr>
      <t>14:00-16:00</t>
    </r>
  </si>
  <si>
    <r>
      <rPr>
        <sz val="12"/>
        <color rgb="FF70AD47"/>
        <rFont val="Calibri"/>
        <family val="34"/>
      </rPr>
      <t>Planning</t>
    </r>
  </si>
  <si>
    <r>
      <rPr>
        <sz val="12"/>
        <rFont val="Calibri"/>
        <family val="34"/>
      </rPr>
      <t xml:space="preserve">Tue
</t>
    </r>
    <r>
      <rPr>
        <sz val="12"/>
        <rFont val="Calibri"/>
        <family val="34"/>
      </rPr>
      <t>11th</t>
    </r>
  </si>
  <si>
    <r>
      <rPr>
        <sz val="12"/>
        <rFont val="Calibri"/>
        <family val="34"/>
      </rPr>
      <t>08:30 – 09:10</t>
    </r>
  </si>
  <si>
    <r>
      <rPr>
        <sz val="12"/>
        <rFont val="Calibri"/>
        <family val="34"/>
      </rPr>
      <t>Auditorium</t>
    </r>
  </si>
  <si>
    <r>
      <rPr>
        <sz val="12"/>
        <rFont val="Calibri"/>
        <family val="34"/>
      </rPr>
      <t>Full staff meeting</t>
    </r>
  </si>
  <si>
    <r>
      <rPr>
        <sz val="12"/>
        <rFont val="Arial"/>
        <family val="34"/>
      </rPr>
      <t>•</t>
    </r>
    <r>
      <rPr>
        <sz val="12"/>
        <rFont val="Calibri"/>
        <family val="34"/>
      </rPr>
      <t xml:space="preserve"> Principal
</t>
    </r>
    <r>
      <rPr>
        <sz val="12"/>
        <rFont val="Arial"/>
        <family val="34"/>
      </rPr>
      <t>•</t>
    </r>
    <r>
      <rPr>
        <sz val="12"/>
        <rFont val="Calibri"/>
        <family val="34"/>
      </rPr>
      <t xml:space="preserve"> Deputy Principals
</t>
    </r>
    <r>
      <rPr>
        <sz val="12"/>
        <rFont val="Arial"/>
        <family val="34"/>
      </rPr>
      <t>•</t>
    </r>
    <r>
      <rPr>
        <sz val="12"/>
        <rFont val="Calibri"/>
        <family val="34"/>
      </rPr>
      <t xml:space="preserve"> Head of IB</t>
    </r>
  </si>
  <si>
    <r>
      <rPr>
        <sz val="12"/>
        <rFont val="Calibri"/>
        <family val="34"/>
      </rPr>
      <t>All teachers and school staff</t>
    </r>
  </si>
  <si>
    <r>
      <rPr>
        <sz val="12"/>
        <rFont val="Calibri"/>
        <family val="34"/>
      </rPr>
      <t xml:space="preserve">Welcome and Introductions of new staff/teachers Outline of the year - Overall direction.
</t>
    </r>
    <r>
      <rPr>
        <sz val="12"/>
        <rFont val="Calibri"/>
        <family val="34"/>
      </rPr>
      <t xml:space="preserve">Deputy Principals’
</t>
    </r>
    <r>
      <rPr>
        <sz val="12"/>
        <rFont val="Calibri"/>
        <family val="34"/>
      </rPr>
      <t>opening remarks</t>
    </r>
  </si>
  <si>
    <r>
      <rPr>
        <sz val="12"/>
        <rFont val="Calibri"/>
        <family val="34"/>
      </rPr>
      <t>09:15 – 10:15</t>
    </r>
  </si>
  <si>
    <r>
      <rPr>
        <sz val="12"/>
        <rFont val="Calibri"/>
        <family val="34"/>
      </rPr>
      <t>Staff Meeting</t>
    </r>
  </si>
  <si>
    <r>
      <rPr>
        <sz val="12"/>
        <rFont val="Calibri"/>
        <family val="34"/>
      </rPr>
      <t xml:space="preserve">Academic Principal
</t>
    </r>
    <r>
      <rPr>
        <sz val="12"/>
        <rFont val="Calibri"/>
        <family val="34"/>
      </rPr>
      <t>Head of AAO IT</t>
    </r>
  </si>
  <si>
    <r>
      <rPr>
        <sz val="12"/>
        <rFont val="Calibri"/>
        <family val="34"/>
      </rPr>
      <t>All teachers</t>
    </r>
  </si>
  <si>
    <r>
      <rPr>
        <sz val="12"/>
        <rFont val="Calibri"/>
        <family val="34"/>
      </rPr>
      <t>Timetable, curriculum matters, and Teaching and Learning &amp; iSAMS</t>
    </r>
  </si>
  <si>
    <r>
      <rPr>
        <sz val="12"/>
        <rFont val="Calibri"/>
        <family val="34"/>
      </rPr>
      <t>10:30 –11:00</t>
    </r>
  </si>
  <si>
    <r>
      <rPr>
        <sz val="12"/>
        <rFont val="Calibri"/>
        <family val="34"/>
      </rPr>
      <t xml:space="preserve">Student Affairs and
</t>
    </r>
    <r>
      <rPr>
        <sz val="12"/>
        <rFont val="Calibri"/>
        <family val="34"/>
      </rPr>
      <t>Boarding affairs</t>
    </r>
  </si>
  <si>
    <r>
      <rPr>
        <sz val="12"/>
        <rFont val="Calibri"/>
        <family val="34"/>
      </rPr>
      <t xml:space="preserve">Student Affairs
</t>
    </r>
    <r>
      <rPr>
        <sz val="12"/>
        <rFont val="Calibri"/>
        <family val="34"/>
      </rPr>
      <t>Boarding affairs</t>
    </r>
  </si>
  <si>
    <r>
      <rPr>
        <sz val="12"/>
        <rFont val="Calibri"/>
        <family val="34"/>
      </rPr>
      <t>11:30- 12:00</t>
    </r>
  </si>
  <si>
    <r>
      <rPr>
        <sz val="12"/>
        <rFont val="Calibri"/>
        <family val="34"/>
      </rPr>
      <t xml:space="preserve">Deputy Principal
</t>
    </r>
    <r>
      <rPr>
        <sz val="12"/>
        <rFont val="Calibri"/>
        <family val="34"/>
      </rPr>
      <t>Deputy Head of SGO</t>
    </r>
  </si>
  <si>
    <r>
      <rPr>
        <sz val="12"/>
        <rFont val="Calibri"/>
        <family val="34"/>
      </rPr>
      <t>12:30 – 13:30</t>
    </r>
  </si>
  <si>
    <r>
      <rPr>
        <sz val="12"/>
        <rFont val="Calibri"/>
        <family val="34"/>
      </rPr>
      <t>Departmental meetings</t>
    </r>
  </si>
  <si>
    <r>
      <rPr>
        <sz val="12"/>
        <rFont val="Calibri"/>
        <family val="34"/>
      </rPr>
      <t>Departmental matters</t>
    </r>
  </si>
  <si>
    <r>
      <rPr>
        <sz val="12"/>
        <rFont val="Calibri"/>
        <family val="34"/>
      </rPr>
      <t>1:45 – 16.30</t>
    </r>
  </si>
  <si>
    <r>
      <rPr>
        <sz val="12"/>
        <rFont val="Calibri"/>
        <family val="34"/>
      </rPr>
      <t>In classrooms and offices</t>
    </r>
  </si>
  <si>
    <r>
      <rPr>
        <sz val="12"/>
        <rFont val="Calibri"/>
        <family val="34"/>
      </rPr>
      <t xml:space="preserve">Departmental time
</t>
    </r>
    <r>
      <rPr>
        <sz val="12"/>
        <rFont val="Calibri"/>
        <family val="34"/>
      </rPr>
      <t>Departmental time</t>
    </r>
  </si>
  <si>
    <r>
      <rPr>
        <sz val="12"/>
        <rFont val="Calibri"/>
        <family val="34"/>
      </rPr>
      <t>Planning</t>
    </r>
  </si>
  <si>
    <r>
      <rPr>
        <sz val="12"/>
        <rFont val="Calibri"/>
        <family val="34"/>
      </rPr>
      <t xml:space="preserve">Wed
</t>
    </r>
    <r>
      <rPr>
        <sz val="12"/>
        <rFont val="Calibri"/>
        <family val="34"/>
      </rPr>
      <t>12th</t>
    </r>
  </si>
  <si>
    <r>
      <rPr>
        <sz val="12"/>
        <rFont val="Calibri"/>
        <family val="34"/>
      </rPr>
      <t>08:30 – 10:00</t>
    </r>
  </si>
  <si>
    <r>
      <rPr>
        <sz val="12"/>
        <rFont val="Calibri"/>
        <family val="34"/>
      </rPr>
      <t xml:space="preserve">IB Office
</t>
    </r>
    <r>
      <rPr>
        <sz val="12"/>
        <rFont val="Calibri"/>
        <family val="34"/>
      </rPr>
      <t>Department time</t>
    </r>
  </si>
  <si>
    <r>
      <rPr>
        <sz val="12"/>
        <rFont val="Calibri"/>
        <family val="34"/>
      </rPr>
      <t xml:space="preserve">IB Meeting
</t>
    </r>
    <r>
      <rPr>
        <sz val="12"/>
        <rFont val="Calibri"/>
        <family val="34"/>
      </rPr>
      <t>Planning</t>
    </r>
  </si>
  <si>
    <r>
      <rPr>
        <sz val="12"/>
        <rFont val="Calibri"/>
        <family val="34"/>
      </rPr>
      <t>Head of IB HoDs/DHoDs</t>
    </r>
  </si>
  <si>
    <r>
      <rPr>
        <sz val="12"/>
        <rFont val="Calibri"/>
        <family val="34"/>
      </rPr>
      <t xml:space="preserve">IB Teachers
</t>
    </r>
    <r>
      <rPr>
        <sz val="12"/>
        <rFont val="Calibri"/>
        <family val="34"/>
      </rPr>
      <t>All Teachers</t>
    </r>
  </si>
  <si>
    <r>
      <rPr>
        <sz val="12"/>
        <rFont val="Calibri"/>
        <family val="34"/>
      </rPr>
      <t>Preparation time</t>
    </r>
  </si>
  <si>
    <r>
      <rPr>
        <sz val="12"/>
        <rFont val="Calibri"/>
        <family val="34"/>
      </rPr>
      <t>10:00 – 17:00</t>
    </r>
  </si>
  <si>
    <r>
      <rPr>
        <sz val="12"/>
        <rFont val="Calibri"/>
        <family val="34"/>
      </rPr>
      <t xml:space="preserve">Positive Discipline
</t>
    </r>
    <r>
      <rPr>
        <sz val="12"/>
        <rFont val="Calibri"/>
        <family val="34"/>
      </rPr>
      <t>Training</t>
    </r>
  </si>
  <si>
    <r>
      <rPr>
        <sz val="12"/>
        <rFont val="Calibri"/>
        <family val="34"/>
      </rPr>
      <t>External Trainer</t>
    </r>
  </si>
  <si>
    <r>
      <rPr>
        <sz val="12"/>
        <rFont val="Calibri"/>
        <family val="34"/>
      </rPr>
      <t>Teachers(total 60 persons)</t>
    </r>
  </si>
  <si>
    <r>
      <rPr>
        <sz val="12"/>
        <rFont val="Calibri"/>
        <family val="34"/>
      </rPr>
      <t>Foreign + some local</t>
    </r>
  </si>
  <si>
    <r>
      <rPr>
        <sz val="12"/>
        <rFont val="Calibri"/>
        <family val="34"/>
      </rPr>
      <t>12:00-16:00</t>
    </r>
  </si>
  <si>
    <r>
      <rPr>
        <sz val="12"/>
        <rFont val="Calibri"/>
        <family val="34"/>
      </rPr>
      <t xml:space="preserve">A301
</t>
    </r>
    <r>
      <rPr>
        <sz val="12"/>
        <rFont val="Calibri"/>
        <family val="34"/>
      </rPr>
      <t>A302</t>
    </r>
  </si>
  <si>
    <r>
      <rPr>
        <sz val="12"/>
        <rFont val="Calibri"/>
        <family val="34"/>
      </rPr>
      <t xml:space="preserve">New AS students
</t>
    </r>
    <r>
      <rPr>
        <sz val="12"/>
        <rFont val="Calibri"/>
        <family val="34"/>
      </rPr>
      <t>Registration</t>
    </r>
  </si>
  <si>
    <r>
      <rPr>
        <sz val="12"/>
        <rFont val="Calibri"/>
        <family val="34"/>
      </rPr>
      <t xml:space="preserve">AS year leader
</t>
    </r>
    <r>
      <rPr>
        <sz val="12"/>
        <rFont val="Calibri"/>
        <family val="34"/>
      </rPr>
      <t>SAO</t>
    </r>
  </si>
  <si>
    <r>
      <rPr>
        <sz val="12"/>
        <rFont val="Calibri"/>
        <family val="34"/>
      </rPr>
      <t>AS Form Tutors SBO IT,Logistics,Admin</t>
    </r>
  </si>
  <si>
    <r>
      <rPr>
        <sz val="12"/>
        <rFont val="Calibri"/>
        <family val="34"/>
      </rPr>
      <t>10:00-11:30</t>
    </r>
  </si>
  <si>
    <r>
      <rPr>
        <sz val="12"/>
        <rFont val="Calibri"/>
        <family val="34"/>
      </rPr>
      <t>Online</t>
    </r>
  </si>
  <si>
    <r>
      <rPr>
        <sz val="12"/>
        <rFont val="Calibri"/>
        <family val="34"/>
      </rPr>
      <t>Wellbeing Workshop</t>
    </r>
  </si>
  <si>
    <r>
      <rPr>
        <sz val="12"/>
        <rFont val="Calibri"/>
        <family val="34"/>
      </rPr>
      <t>Form Tutors</t>
    </r>
  </si>
  <si>
    <r>
      <rPr>
        <sz val="12"/>
        <rFont val="Calibri"/>
        <family val="34"/>
      </rPr>
      <t>15:00-16:00</t>
    </r>
  </si>
  <si>
    <r>
      <rPr>
        <sz val="12"/>
        <rFont val="Calibri"/>
        <family val="34"/>
      </rPr>
      <t xml:space="preserve">Students O-week
</t>
    </r>
    <r>
      <rPr>
        <sz val="12"/>
        <rFont val="Calibri"/>
        <family val="34"/>
      </rPr>
      <t>Completion Ceremony</t>
    </r>
  </si>
  <si>
    <r>
      <rPr>
        <sz val="12"/>
        <rFont val="Calibri"/>
        <family val="34"/>
      </rPr>
      <t>SAO</t>
    </r>
  </si>
  <si>
    <r>
      <rPr>
        <sz val="12"/>
        <rFont val="Calibri"/>
        <family val="34"/>
      </rPr>
      <t xml:space="preserve">G1&amp;pre Form tutors&amp;
</t>
    </r>
    <r>
      <rPr>
        <sz val="12"/>
        <rFont val="Calibri"/>
        <family val="34"/>
      </rPr>
      <t>co-tutors</t>
    </r>
  </si>
  <si>
    <r>
      <rPr>
        <sz val="12"/>
        <rFont val="Calibri"/>
        <family val="34"/>
      </rPr>
      <t>Issue Certificate</t>
    </r>
  </si>
  <si>
    <r>
      <rPr>
        <sz val="12"/>
        <rFont val="Calibri"/>
        <family val="34"/>
      </rPr>
      <t xml:space="preserve">Thur.
</t>
    </r>
    <r>
      <rPr>
        <sz val="12"/>
        <rFont val="Calibri"/>
        <family val="34"/>
      </rPr>
      <t>13th</t>
    </r>
  </si>
  <si>
    <r>
      <rPr>
        <sz val="12"/>
        <rFont val="Calibri"/>
        <family val="34"/>
      </rPr>
      <t>09:00- 16:00</t>
    </r>
  </si>
  <si>
    <r>
      <rPr>
        <sz val="12"/>
        <rFont val="Calibri"/>
        <family val="34"/>
      </rPr>
      <t>Classrooms/Offices</t>
    </r>
  </si>
  <si>
    <r>
      <rPr>
        <sz val="12"/>
        <rFont val="Calibri"/>
        <family val="34"/>
      </rPr>
      <t>13:00-14:30</t>
    </r>
  </si>
  <si>
    <r>
      <rPr>
        <sz val="12"/>
        <rFont val="Calibri"/>
        <family val="34"/>
      </rPr>
      <t>Year Leader Meeting</t>
    </r>
  </si>
  <si>
    <r>
      <rPr>
        <sz val="12"/>
        <rFont val="Calibri"/>
        <family val="34"/>
      </rPr>
      <t>Year Leaders</t>
    </r>
  </si>
  <si>
    <r>
      <rPr>
        <sz val="12"/>
        <rFont val="Calibri"/>
        <family val="34"/>
      </rPr>
      <t>15:00- 16:00</t>
    </r>
  </si>
  <si>
    <r>
      <rPr>
        <sz val="12"/>
        <rFont val="Calibri"/>
        <family val="34"/>
      </rPr>
      <t>Form/Co-Tutor Meeting</t>
    </r>
  </si>
  <si>
    <r>
      <rPr>
        <sz val="12"/>
        <rFont val="Calibri"/>
        <family val="34"/>
      </rPr>
      <t>Form/Co- Tutors</t>
    </r>
  </si>
  <si>
    <r>
      <rPr>
        <sz val="12"/>
        <rFont val="Calibri"/>
        <family val="34"/>
      </rPr>
      <t>G2,AS,A2 Prep</t>
    </r>
  </si>
  <si>
    <r>
      <rPr>
        <sz val="12"/>
        <rFont val="Calibri"/>
        <family val="34"/>
      </rPr>
      <t xml:space="preserve">Fri
</t>
    </r>
    <r>
      <rPr>
        <sz val="12"/>
        <rFont val="Calibri"/>
        <family val="34"/>
      </rPr>
      <t>14th</t>
    </r>
  </si>
  <si>
    <r>
      <rPr>
        <sz val="12"/>
        <rFont val="Calibri"/>
        <family val="34"/>
      </rPr>
      <t>8:30 – 12:30</t>
    </r>
  </si>
  <si>
    <r>
      <rPr>
        <sz val="12"/>
        <rFont val="Calibri"/>
        <family val="34"/>
      </rPr>
      <t>Lawn</t>
    </r>
  </si>
  <si>
    <r>
      <rPr>
        <sz val="12"/>
        <rFont val="Calibri"/>
        <family val="34"/>
      </rPr>
      <t>School’s Goal Setting &amp; Welcome Lunch</t>
    </r>
  </si>
  <si>
    <r>
      <rPr>
        <sz val="12"/>
        <rFont val="Calibri"/>
        <family val="34"/>
      </rPr>
      <t>HR/AP HR/Principal</t>
    </r>
  </si>
  <si>
    <r>
      <rPr>
        <sz val="12"/>
        <rFont val="Calibri"/>
        <family val="34"/>
      </rPr>
      <t>All Staff</t>
    </r>
  </si>
  <si>
    <r>
      <rPr>
        <sz val="12"/>
        <rFont val="Calibri"/>
        <family val="34"/>
      </rPr>
      <t>Onsite</t>
    </r>
  </si>
  <si>
    <r>
      <rPr>
        <sz val="12"/>
        <rFont val="Calibri"/>
        <family val="34"/>
      </rPr>
      <t>13:00- 16:00</t>
    </r>
  </si>
  <si>
    <r>
      <rPr>
        <sz val="12"/>
        <rFont val="Calibri"/>
        <family val="34"/>
      </rPr>
      <t>Teambuilding</t>
    </r>
  </si>
  <si>
    <r>
      <rPr>
        <sz val="12"/>
        <rFont val="Calibri"/>
        <family val="34"/>
      </rPr>
      <t>HR/AP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</si>
</sst>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0_ "/>
  </numFmts>
  <fonts count="89">
    <font>
      <sz val="11"/>
      <color theme="1"/>
      <name val="Calibri"/>
      <family val="2"/>
      <scheme val="minor"/>
    </font>
    <font>
      <b/>
      <sz val="11"/>
      <color theme="1"/>
      <name val="Calibri"/>
      <family val="2"/>
      <scheme val="minor"/>
    </font>
    <font>
      <u/>
      <sz val="11"/>
      <color theme="10"/>
      <name val="Calibri"/>
      <family val="2"/>
      <scheme val="minor"/>
    </font>
    <font>
      <b/>
      <u/>
      <sz val="11"/>
      <color rgb="FFFF0000"/>
      <name val="Calibri"/>
      <family val="2"/>
      <scheme val="minor"/>
    </font>
    <font>
      <b/>
      <u/>
      <sz val="11"/>
      <color rgb="FF00B050"/>
      <name val="Calibri"/>
      <family val="2"/>
      <scheme val="minor"/>
    </font>
    <font>
      <b/>
      <sz val="11"/>
      <color rgb="FFFFFF00"/>
      <name val="Comic Sans MS"/>
      <family val="4"/>
    </font>
    <font>
      <sz val="16"/>
      <color theme="1"/>
      <name val="Calibri"/>
      <family val="2"/>
      <scheme val="minor"/>
    </font>
    <font>
      <sz val="14"/>
      <color theme="1"/>
      <name val="Arial"/>
      <family val="2"/>
    </font>
    <font>
      <b/>
      <sz val="14"/>
      <color theme="1"/>
      <name val="Arial"/>
      <family val="2"/>
    </font>
    <font>
      <sz val="14"/>
      <color theme="1"/>
      <name val="Calibri"/>
      <family val="2"/>
      <scheme val="minor"/>
    </font>
    <font>
      <sz val="11"/>
      <color theme="1"/>
      <name val="Arial Unicode MS"/>
      <family val="2"/>
      <charset val="134"/>
    </font>
    <font>
      <b/>
      <sz val="24"/>
      <color theme="1"/>
      <name val="Arial"/>
      <family val="2"/>
    </font>
    <font>
      <sz val="11"/>
      <color theme="1"/>
      <name val="Calibri"/>
      <family val="2"/>
      <scheme val="minor"/>
    </font>
    <font>
      <sz val="12"/>
      <color theme="1"/>
      <name val="Calibri"/>
      <family val="2"/>
      <scheme val="minor"/>
    </font>
    <font>
      <b/>
      <sz val="16"/>
      <color theme="1"/>
      <name val="Calibri"/>
      <family val="2"/>
      <scheme val="minor"/>
    </font>
    <font>
      <sz val="12"/>
      <color indexed="8"/>
      <name val="宋体"/>
      <charset val="134"/>
    </font>
    <font>
      <sz val="14"/>
      <color indexed="8"/>
      <name val="Times"/>
      <charset val="134"/>
    </font>
    <font>
      <sz val="14"/>
      <color rgb="FF000000"/>
      <name val="SimSun"/>
    </font>
    <font>
      <sz val="14"/>
      <color indexed="8"/>
      <name val="楷体"/>
      <charset val="134"/>
    </font>
    <font>
      <sz val="14"/>
      <color rgb="FF000000"/>
      <name val="Times"/>
      <charset val="134"/>
    </font>
    <font>
      <sz val="14"/>
      <color rgb="FF000000"/>
      <name val="楷体"/>
      <charset val="134"/>
    </font>
    <font>
      <sz val="14"/>
      <color theme="1" tint="0.14990691854609822"/>
      <name val="Times"/>
      <charset val="134"/>
    </font>
    <font>
      <b/>
      <i/>
      <u/>
      <sz val="14"/>
      <color rgb="FF000000"/>
      <name val="Times"/>
      <charset val="134"/>
    </font>
    <font>
      <b/>
      <sz val="14"/>
      <color rgb="FF000000"/>
      <name val="Times"/>
      <charset val="134"/>
    </font>
    <font>
      <b/>
      <sz val="14"/>
      <color indexed="8"/>
      <name val="Times"/>
      <charset val="134"/>
    </font>
    <font>
      <sz val="14"/>
      <color rgb="FF000000"/>
      <name val="KaiTi"/>
      <family val="3"/>
    </font>
    <font>
      <sz val="14"/>
      <color indexed="8"/>
      <name val="KaiTi"/>
      <family val="3"/>
    </font>
    <font>
      <sz val="14"/>
      <name val="Times"/>
      <charset val="134"/>
    </font>
    <font>
      <b/>
      <sz val="14"/>
      <color rgb="FF000000"/>
      <name val="楷体"/>
      <charset val="134"/>
    </font>
    <font>
      <b/>
      <sz val="14"/>
      <color theme="1" tint="4.9989318521683403E-2"/>
      <name val="Times"/>
      <charset val="134"/>
    </font>
    <font>
      <sz val="14"/>
      <color theme="1" tint="4.9989318521683403E-2"/>
      <name val="Times"/>
      <charset val="134"/>
    </font>
    <font>
      <b/>
      <sz val="14"/>
      <color theme="1" tint="4.9989318521683403E-2"/>
      <name val="楷体"/>
      <charset val="134"/>
    </font>
    <font>
      <b/>
      <sz val="24"/>
      <color indexed="8"/>
      <name val="Times"/>
      <charset val="134"/>
    </font>
    <font>
      <b/>
      <u/>
      <sz val="11"/>
      <color rgb="FF00B0F0"/>
      <name val="Calibri"/>
      <family val="2"/>
      <scheme val="minor"/>
    </font>
    <font>
      <sz val="10"/>
      <name val="Arial"/>
      <family val="2"/>
    </font>
    <font>
      <sz val="11"/>
      <color indexed="8"/>
      <name val="宋体"/>
      <charset val="134"/>
    </font>
    <font>
      <sz val="11"/>
      <color indexed="8"/>
      <name val="Calibri"/>
      <family val="2"/>
    </font>
    <font>
      <b/>
      <sz val="11"/>
      <color indexed="52"/>
      <name val="Calibri"/>
      <family val="2"/>
    </font>
    <font>
      <sz val="11"/>
      <color indexed="60"/>
      <name val="Calibri"/>
      <family val="2"/>
    </font>
    <font>
      <b/>
      <sz val="11"/>
      <color indexed="63"/>
      <name val="Calibri"/>
      <family val="2"/>
    </font>
    <font>
      <sz val="11"/>
      <color indexed="9"/>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1"/>
    </font>
    <font>
      <b/>
      <sz val="11"/>
      <color indexed="9"/>
      <name val="Calibri"/>
      <family val="2"/>
    </font>
    <font>
      <b/>
      <sz val="11"/>
      <color indexed="8"/>
      <name val="Calibri"/>
      <family val="2"/>
    </font>
    <font>
      <i/>
      <sz val="11"/>
      <color indexed="23"/>
      <name val="Calibri"/>
      <family val="2"/>
    </font>
    <font>
      <sz val="11"/>
      <color indexed="10"/>
      <name val="Calibri"/>
      <family val="2"/>
    </font>
    <font>
      <sz val="11"/>
      <color indexed="62"/>
      <name val="Calibri"/>
      <family val="2"/>
    </font>
    <font>
      <sz val="11"/>
      <color indexed="52"/>
      <name val="Calibri"/>
      <family val="2"/>
    </font>
    <font>
      <sz val="12"/>
      <name val="宋体"/>
      <charset val="134"/>
    </font>
    <font>
      <sz val="11"/>
      <color theme="1"/>
      <name val="Calibri"/>
      <family val="2"/>
      <scheme val="minor"/>
    </font>
    <font>
      <b/>
      <sz val="20"/>
      <color theme="1"/>
      <name val="Times New Roman"/>
      <family val="1"/>
    </font>
    <font>
      <sz val="11"/>
      <color theme="1"/>
      <name val="Calibri"/>
      <family val="2"/>
      <charset val="134"/>
      <scheme val="minor"/>
    </font>
    <font>
      <b/>
      <sz val="10"/>
      <name val="Times New Roman"/>
      <family val="1"/>
    </font>
    <font>
      <sz val="10"/>
      <name val="Times New Roman"/>
      <family val="1"/>
    </font>
    <font>
      <sz val="10"/>
      <name val="宋体"/>
      <family val="3"/>
      <charset val="134"/>
    </font>
    <font>
      <sz val="10"/>
      <color theme="1"/>
      <name val="Times New Roman"/>
      <family val="1"/>
    </font>
    <font>
      <sz val="10"/>
      <color indexed="8"/>
      <name val="宋体"/>
      <family val="3"/>
      <charset val="134"/>
    </font>
    <font>
      <sz val="10"/>
      <color theme="1"/>
      <name val="宋体"/>
      <family val="3"/>
      <charset val="134"/>
    </font>
    <font>
      <b/>
      <sz val="10"/>
      <color theme="1"/>
      <name val="Times New Roman"/>
      <family val="1"/>
    </font>
    <font>
      <sz val="10"/>
      <color indexed="8"/>
      <name val="Times New Roman"/>
      <family val="1"/>
    </font>
    <font>
      <sz val="12"/>
      <name val="宋体"/>
      <family val="3"/>
      <charset val="134"/>
    </font>
    <font>
      <b/>
      <sz val="12"/>
      <color theme="1"/>
      <name val="Calibri"/>
      <family val="2"/>
      <scheme val="minor"/>
    </font>
    <font>
      <sz val="12"/>
      <color theme="1"/>
      <name val="Calibri"/>
      <family val="2"/>
      <scheme val="minor"/>
    </font>
    <font>
      <sz val="12"/>
      <name val="Calibri"/>
      <family val="2"/>
      <scheme val="minor"/>
    </font>
    <font>
      <sz val="8"/>
      <name val="Calibri"/>
      <family val="2"/>
      <scheme val="minor"/>
    </font>
    <font>
      <sz val="11"/>
      <color theme="0"/>
      <name val="Calibri"/>
      <family val="2"/>
      <scheme val="minor"/>
    </font>
    <font>
      <sz val="10"/>
      <color indexed="8"/>
      <name val="Arial"/>
      <family val="2"/>
    </font>
    <font>
      <sz val="14"/>
      <color rgb="FF000000"/>
      <name val="Times New Roman"/>
      <family val="1"/>
    </font>
    <font>
      <sz val="11"/>
      <color rgb="FF000000"/>
      <name val="Calibri"/>
      <family val="2"/>
      <scheme val="minor"/>
    </font>
    <font>
      <b/>
      <u/>
      <sz val="11"/>
      <color rgb="FF7030A0"/>
      <name val="Calibri"/>
      <family val="2"/>
      <scheme val="minor"/>
    </font>
    <font>
      <b/>
      <u/>
      <sz val="14"/>
      <color theme="1"/>
      <name val="Calibri"/>
      <family val="2"/>
      <scheme val="minor"/>
    </font>
    <font>
      <b/>
      <sz val="11"/>
      <color rgb="FF000000"/>
      <name val="Calibri"/>
      <family val="2"/>
      <scheme val="minor"/>
    </font>
    <font>
      <vertAlign val="superscript"/>
      <sz val="11"/>
      <color rgb="FF000000"/>
      <name val="Calibri"/>
      <family val="2"/>
      <scheme val="minor"/>
    </font>
    <font>
      <sz val="14"/>
      <name val="SimSun"/>
    </font>
    <font>
      <sz val="14"/>
      <name val="KaiTi"/>
      <family val="3"/>
    </font>
    <font>
      <b/>
      <sz val="14"/>
      <color indexed="8"/>
      <name val="Times"/>
    </font>
    <font>
      <sz val="10"/>
      <color rgb="FF000000"/>
      <name val="Times New Roman"/>
      <family val="1"/>
    </font>
    <font>
      <sz val="20"/>
      <name val="Calibri"/>
      <family val="34"/>
    </font>
    <font>
      <sz val="13"/>
      <name val="Calibri"/>
      <family val="34"/>
    </font>
    <font>
      <b/>
      <sz val="12"/>
      <name val="Calibri"/>
      <family val="34"/>
    </font>
    <font>
      <sz val="12"/>
      <name val="Calibri"/>
      <family val="34"/>
    </font>
    <font>
      <sz val="12"/>
      <color rgb="FF70AD47"/>
      <name val="Calibri"/>
      <family val="34"/>
    </font>
    <font>
      <sz val="12"/>
      <color rgb="FF92D050"/>
      <name val="Calibri"/>
      <family val="34"/>
    </font>
    <font>
      <sz val="12"/>
      <name val="Arial"/>
      <family val="34"/>
    </font>
  </fonts>
  <fills count="5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rgb="FF7030A0"/>
        <bgColor indexed="64"/>
      </patternFill>
    </fill>
    <fill>
      <patternFill patternType="solid">
        <fgColor rgb="FFFFC000"/>
        <bgColor indexed="64"/>
      </patternFill>
    </fill>
    <fill>
      <patternFill patternType="solid">
        <fgColor rgb="FF66CCFF"/>
        <bgColor indexed="64"/>
      </patternFill>
    </fill>
    <fill>
      <patternFill patternType="solid">
        <fgColor rgb="FF99FF66"/>
        <bgColor indexed="64"/>
      </patternFill>
    </fill>
    <fill>
      <patternFill patternType="solid">
        <fgColor indexed="1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00B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002060"/>
        <bgColor indexed="64"/>
      </patternFill>
    </fill>
    <fill>
      <patternFill patternType="solid">
        <fgColor rgb="FF0070C0"/>
        <bgColor indexed="64"/>
      </patternFill>
    </fill>
    <fill>
      <patternFill patternType="solid">
        <fgColor rgb="FFD9D9D9"/>
        <bgColor indexed="64"/>
      </patternFill>
    </fill>
    <fill>
      <patternFill patternType="gray125">
        <fgColor rgb="FFD99594"/>
        <bgColor rgb="FFD99594"/>
      </patternFill>
    </fill>
    <fill>
      <patternFill patternType="gray0625">
        <fgColor rgb="FFF2DBDB"/>
        <bgColor rgb="FFF2DBDB"/>
      </patternFill>
    </fill>
    <fill>
      <patternFill patternType="gray0625">
        <fgColor rgb="FF548DD4"/>
        <bgColor rgb="FF548DD4"/>
      </patternFill>
    </fill>
    <fill>
      <patternFill patternType="gray0625">
        <fgColor rgb="FFC6D9F1"/>
        <bgColor rgb="FFC6D9F1"/>
      </patternFill>
    </fill>
    <fill>
      <patternFill patternType="gray0625">
        <fgColor rgb="FFC2D69B"/>
        <bgColor rgb="FFC2D69B"/>
      </patternFill>
    </fill>
    <fill>
      <patternFill patternType="gray0625">
        <fgColor rgb="FFEAF1DD"/>
        <bgColor rgb="FFEAF1DD"/>
      </patternFill>
    </fill>
    <fill>
      <patternFill patternType="gray0625">
        <fgColor rgb="FFFABF8F"/>
        <bgColor rgb="FFFABF8F"/>
      </patternFill>
    </fill>
    <fill>
      <patternFill patternType="gray0625">
        <fgColor rgb="FFFDE9D9"/>
        <bgColor rgb="FFFDE9D9"/>
      </patternFill>
    </fill>
    <fill>
      <patternFill patternType="gray0625">
        <fgColor rgb="FFB2A1C7"/>
        <bgColor rgb="FFB2A1C7"/>
      </patternFill>
    </fill>
    <fill>
      <patternFill patternType="gray0625">
        <fgColor rgb="FFE5DFEC"/>
        <bgColor rgb="FFE5DFEC"/>
      </patternFill>
    </fill>
    <fill>
      <patternFill patternType="solid">
        <fgColor rgb="FFFF0000"/>
      </patternFill>
    </fill>
    <fill>
      <patternFill patternType="solid">
        <fgColor rgb="FFFFFFFF"/>
      </patternFill>
    </fill>
    <fill>
      <patternFill patternType="solid">
        <fgColor rgb="FF00B0F0"/>
      </patternFill>
    </fill>
    <fill>
      <patternFill patternType="solid">
        <fgColor rgb="FF538135"/>
      </patternFill>
    </fill>
    <fill>
      <patternFill patternType="solid">
        <fgColor rgb="FFED7D31"/>
      </patternFill>
    </fill>
    <fill>
      <patternFill patternType="solid">
        <fgColor rgb="FF002060"/>
      </patternFill>
    </fill>
    <fill>
      <patternFill patternType="solid">
        <fgColor rgb="FFBDD6EE"/>
      </patternFill>
    </fill>
    <fill>
      <patternFill patternType="solid">
        <fgColor rgb="FFFFD966"/>
      </patternFill>
    </fill>
    <fill>
      <patternFill patternType="solid">
        <fgColor rgb="FF70AD47"/>
      </patternFill>
    </fill>
    <fill>
      <patternFill patternType="solid">
        <fgColor rgb="FF806000"/>
      </patternFill>
    </fill>
  </fills>
  <borders count="49">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right/>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auto="1"/>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57">
    <xf numFmtId="0" fontId="0" fillId="0" borderId="0"/>
    <xf numFmtId="0" fontId="12" fillId="0" borderId="0">
      <alignment vertical="center"/>
    </xf>
    <xf numFmtId="0" fontId="15" fillId="0" borderId="0" applyNumberFormat="0" applyFill="0" applyBorder="0" applyProtection="0">
      <alignment vertical="center"/>
    </xf>
    <xf numFmtId="0" fontId="34" fillId="0" borderId="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40" fillId="21"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3" fillId="0" borderId="13" applyNumberFormat="0" applyFill="0" applyAlignment="0" applyProtection="0"/>
    <xf numFmtId="0" fontId="44" fillId="0" borderId="14" applyNumberFormat="0" applyFill="0" applyAlignment="0" applyProtection="0"/>
    <xf numFmtId="0" fontId="45" fillId="0" borderId="15"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2" fillId="12" borderId="0" applyNumberFormat="0" applyBorder="0" applyAlignment="0" applyProtection="0"/>
    <xf numFmtId="0" fontId="35" fillId="0" borderId="0">
      <alignment vertical="center"/>
    </xf>
    <xf numFmtId="0" fontId="54" fillId="0" borderId="0">
      <alignment vertical="center"/>
    </xf>
    <xf numFmtId="0" fontId="53" fillId="0" borderId="0"/>
    <xf numFmtId="0" fontId="54" fillId="0" borderId="0">
      <alignment vertical="center"/>
    </xf>
    <xf numFmtId="0" fontId="15" fillId="0" borderId="0" applyNumberFormat="0" applyFill="0" applyBorder="0" applyProtection="0">
      <alignment vertical="center"/>
    </xf>
    <xf numFmtId="0" fontId="41" fillId="13" borderId="0" applyNumberFormat="0" applyBorder="0" applyAlignment="0" applyProtection="0"/>
    <xf numFmtId="0" fontId="48" fillId="0" borderId="16" applyNumberFormat="0" applyFill="0" applyAlignment="0" applyProtection="0"/>
    <xf numFmtId="0" fontId="37" fillId="25" borderId="17" applyNumberFormat="0" applyAlignment="0" applyProtection="0"/>
    <xf numFmtId="0" fontId="47" fillId="26" borderId="1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2" fillId="0" borderId="19" applyNumberFormat="0" applyFill="0" applyAlignment="0" applyProtection="0"/>
    <xf numFmtId="0" fontId="40" fillId="27" borderId="0" applyNumberFormat="0" applyBorder="0" applyAlignment="0" applyProtection="0"/>
    <xf numFmtId="0" fontId="40" fillId="10" borderId="0" applyNumberFormat="0" applyBorder="0" applyAlignment="0" applyProtection="0"/>
    <xf numFmtId="0" fontId="40" fillId="28"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9" borderId="0" applyNumberFormat="0" applyBorder="0" applyAlignment="0" applyProtection="0"/>
    <xf numFmtId="0" fontId="38" fillId="30" borderId="0" applyNumberFormat="0" applyBorder="0" applyAlignment="0" applyProtection="0"/>
    <xf numFmtId="0" fontId="39" fillId="25" borderId="20" applyNumberFormat="0" applyAlignment="0" applyProtection="0"/>
    <xf numFmtId="0" fontId="51" fillId="16" borderId="17" applyNumberFormat="0" applyAlignment="0" applyProtection="0"/>
    <xf numFmtId="0" fontId="34" fillId="31" borderId="21" applyNumberFormat="0" applyFont="0" applyAlignment="0" applyProtection="0"/>
    <xf numFmtId="0" fontId="56" fillId="0" borderId="0">
      <alignment vertical="center"/>
    </xf>
    <xf numFmtId="0" fontId="65" fillId="0" borderId="0"/>
    <xf numFmtId="0" fontId="53" fillId="0" borderId="0"/>
    <xf numFmtId="0" fontId="13" fillId="0" borderId="0"/>
    <xf numFmtId="0" fontId="71" fillId="0" borderId="0" applyNumberFormat="0" applyFill="0" applyBorder="0" applyProtection="0">
      <alignment horizontal="justify" vertical="center"/>
    </xf>
    <xf numFmtId="0" fontId="71" fillId="0" borderId="0" applyNumberFormat="0" applyFill="0" applyBorder="0" applyProtection="0"/>
    <xf numFmtId="0" fontId="81" fillId="0" borderId="0"/>
  </cellStyleXfs>
  <cellXfs count="391">
    <xf numFmtId="0" fontId="0" fillId="0" borderId="0" xfId="0"/>
    <xf numFmtId="0" fontId="0" fillId="0" borderId="1" xfId="0" applyBorder="1" applyAlignment="1">
      <alignment wrapText="1"/>
    </xf>
    <xf numFmtId="0" fontId="0" fillId="0" borderId="1" xfId="0" applyBorder="1"/>
    <xf numFmtId="0" fontId="0" fillId="2" borderId="1" xfId="0" applyFill="1" applyBorder="1"/>
    <xf numFmtId="16" fontId="0" fillId="2" borderId="1" xfId="0" applyNumberFormat="1" applyFill="1" applyBorder="1"/>
    <xf numFmtId="0" fontId="0" fillId="2" borderId="1" xfId="0" applyFill="1" applyBorder="1" applyAlignment="1">
      <alignment wrapText="1"/>
    </xf>
    <xf numFmtId="0" fontId="0" fillId="0" borderId="0" xfId="0"/>
    <xf numFmtId="0" fontId="0" fillId="5" borderId="0" xfId="0" applyFill="1"/>
    <xf numFmtId="0" fontId="6" fillId="5" borderId="1" xfId="0" applyFont="1" applyFill="1" applyBorder="1" applyAlignment="1">
      <alignment horizontal="left"/>
    </xf>
    <xf numFmtId="9" fontId="6" fillId="5" borderId="1" xfId="0" applyNumberFormat="1" applyFont="1" applyFill="1" applyBorder="1" applyAlignment="1">
      <alignment horizontal="center"/>
    </xf>
    <xf numFmtId="0" fontId="6" fillId="5" borderId="0" xfId="0" applyFont="1" applyFill="1" applyBorder="1" applyAlignment="1">
      <alignment horizontal="center"/>
    </xf>
    <xf numFmtId="0" fontId="6" fillId="5" borderId="0" xfId="0" applyFont="1" applyFill="1" applyAlignment="1">
      <alignment horizontal="center"/>
    </xf>
    <xf numFmtId="0" fontId="6" fillId="5" borderId="0" xfId="0" applyFont="1" applyFill="1" applyBorder="1" applyAlignment="1">
      <alignment horizontal="left"/>
    </xf>
    <xf numFmtId="0" fontId="7" fillId="5" borderId="1" xfId="0" applyFont="1" applyFill="1" applyBorder="1" applyAlignment="1">
      <alignment horizontal="center"/>
    </xf>
    <xf numFmtId="0" fontId="7" fillId="5" borderId="1" xfId="0" applyFont="1" applyFill="1" applyBorder="1" applyAlignment="1">
      <alignment horizontal="left"/>
    </xf>
    <xf numFmtId="9" fontId="7" fillId="5" borderId="2" xfId="0" applyNumberFormat="1" applyFont="1" applyFill="1" applyBorder="1" applyAlignment="1">
      <alignment horizontal="center"/>
    </xf>
    <xf numFmtId="9" fontId="7" fillId="5" borderId="3" xfId="0" applyNumberFormat="1" applyFont="1" applyFill="1" applyBorder="1" applyAlignment="1">
      <alignment horizontal="center"/>
    </xf>
    <xf numFmtId="0" fontId="7" fillId="5" borderId="4" xfId="0" applyFont="1" applyFill="1" applyBorder="1" applyAlignment="1">
      <alignment horizontal="center"/>
    </xf>
    <xf numFmtId="9" fontId="7" fillId="5" borderId="1" xfId="0" applyNumberFormat="1" applyFont="1" applyFill="1" applyBorder="1" applyAlignment="1">
      <alignment horizontal="center"/>
    </xf>
    <xf numFmtId="0" fontId="7" fillId="5" borderId="6" xfId="0" applyFont="1" applyFill="1" applyBorder="1" applyAlignment="1">
      <alignment horizontal="left"/>
    </xf>
    <xf numFmtId="9" fontId="7" fillId="5" borderId="4" xfId="0" applyNumberFormat="1" applyFont="1" applyFill="1" applyBorder="1" applyAlignment="1">
      <alignment horizontal="center"/>
    </xf>
    <xf numFmtId="0" fontId="7" fillId="5" borderId="1" xfId="0" applyFont="1" applyFill="1" applyBorder="1"/>
    <xf numFmtId="0" fontId="9" fillId="5" borderId="0" xfId="0" applyFont="1" applyFill="1"/>
    <xf numFmtId="0" fontId="8" fillId="5" borderId="1" xfId="0" applyFont="1" applyFill="1" applyBorder="1" applyAlignment="1">
      <alignment horizontal="center"/>
    </xf>
    <xf numFmtId="0" fontId="10" fillId="0" borderId="0" xfId="0" applyFont="1" applyAlignment="1">
      <alignment vertical="center"/>
    </xf>
    <xf numFmtId="0" fontId="0" fillId="5" borderId="0" xfId="0" applyFill="1" applyAlignment="1">
      <alignment horizontal="center"/>
    </xf>
    <xf numFmtId="0" fontId="10" fillId="0" borderId="3" xfId="0" applyFont="1" applyBorder="1" applyAlignment="1">
      <alignment vertical="center"/>
    </xf>
    <xf numFmtId="0" fontId="7" fillId="5" borderId="3" xfId="0" applyFont="1" applyFill="1" applyBorder="1" applyAlignment="1">
      <alignment horizontal="left"/>
    </xf>
    <xf numFmtId="0" fontId="7" fillId="8" borderId="1" xfId="0" applyFont="1" applyFill="1" applyBorder="1" applyAlignment="1">
      <alignment horizontal="left"/>
    </xf>
    <xf numFmtId="0" fontId="7" fillId="7" borderId="1" xfId="0" applyFont="1" applyFill="1" applyBorder="1" applyAlignment="1">
      <alignment horizontal="left"/>
    </xf>
    <xf numFmtId="0" fontId="7" fillId="9" borderId="1" xfId="0" applyFont="1" applyFill="1" applyBorder="1" applyAlignment="1">
      <alignment horizontal="left"/>
    </xf>
    <xf numFmtId="0" fontId="7" fillId="5" borderId="3" xfId="0" applyFont="1" applyFill="1" applyBorder="1" applyAlignment="1">
      <alignment horizontal="center"/>
    </xf>
    <xf numFmtId="0" fontId="7" fillId="5" borderId="5" xfId="0" applyFont="1" applyFill="1" applyBorder="1" applyAlignment="1">
      <alignment horizontal="center"/>
    </xf>
    <xf numFmtId="9" fontId="7" fillId="5" borderId="5" xfId="0" applyNumberFormat="1" applyFont="1" applyFill="1" applyBorder="1" applyAlignment="1">
      <alignment horizontal="center"/>
    </xf>
    <xf numFmtId="0" fontId="7" fillId="5" borderId="0" xfId="0" applyFont="1" applyFill="1" applyBorder="1" applyAlignment="1">
      <alignment horizontal="left"/>
    </xf>
    <xf numFmtId="0" fontId="7" fillId="5" borderId="0" xfId="0" applyFont="1" applyFill="1" applyBorder="1" applyAlignment="1">
      <alignment horizontal="center"/>
    </xf>
    <xf numFmtId="0" fontId="7" fillId="5" borderId="5" xfId="0" applyFont="1" applyFill="1" applyBorder="1" applyAlignment="1">
      <alignment horizontal="left"/>
    </xf>
    <xf numFmtId="9" fontId="7" fillId="5" borderId="0" xfId="0" applyNumberFormat="1" applyFont="1" applyFill="1" applyBorder="1" applyAlignment="1">
      <alignment horizontal="center"/>
    </xf>
    <xf numFmtId="0" fontId="0" fillId="5" borderId="1" xfId="0" applyFill="1" applyBorder="1"/>
    <xf numFmtId="9" fontId="7" fillId="5" borderId="2" xfId="0" applyNumberFormat="1" applyFont="1" applyFill="1" applyBorder="1" applyAlignment="1"/>
    <xf numFmtId="9" fontId="7" fillId="5" borderId="3" xfId="0" applyNumberFormat="1" applyFont="1" applyFill="1" applyBorder="1" applyAlignment="1"/>
    <xf numFmtId="0" fontId="7" fillId="5" borderId="2" xfId="0" applyFont="1" applyFill="1" applyBorder="1" applyAlignment="1">
      <alignment horizontal="left"/>
    </xf>
    <xf numFmtId="0" fontId="0" fillId="5" borderId="4" xfId="0" applyFill="1" applyBorder="1"/>
    <xf numFmtId="0" fontId="11" fillId="5" borderId="1" xfId="0" applyFont="1" applyFill="1" applyBorder="1" applyAlignment="1"/>
    <xf numFmtId="0" fontId="8" fillId="5" borderId="1" xfId="0" applyFont="1" applyFill="1" applyBorder="1" applyAlignment="1"/>
    <xf numFmtId="0" fontId="8" fillId="5" borderId="6" xfId="0" applyFont="1" applyFill="1" applyBorder="1" applyAlignment="1"/>
    <xf numFmtId="0" fontId="8" fillId="5" borderId="7" xfId="0" applyFont="1" applyFill="1" applyBorder="1" applyAlignment="1"/>
    <xf numFmtId="0" fontId="8" fillId="5" borderId="8" xfId="0" applyFont="1" applyFill="1" applyBorder="1" applyAlignment="1"/>
    <xf numFmtId="0" fontId="15" fillId="0" borderId="0" xfId="2">
      <alignment vertical="center"/>
    </xf>
    <xf numFmtId="0" fontId="16" fillId="0" borderId="0" xfId="2" applyFont="1">
      <alignment vertical="center"/>
    </xf>
    <xf numFmtId="49" fontId="24" fillId="3" borderId="4" xfId="2" applyNumberFormat="1" applyFont="1" applyFill="1" applyBorder="1" applyAlignment="1">
      <alignment horizontal="center" vertical="center"/>
    </xf>
    <xf numFmtId="49" fontId="24" fillId="10" borderId="11" xfId="2" applyNumberFormat="1" applyFont="1" applyFill="1" applyBorder="1" applyAlignment="1">
      <alignment horizontal="center" vertical="center"/>
    </xf>
    <xf numFmtId="0" fontId="16" fillId="0" borderId="11" xfId="2" applyFont="1" applyBorder="1">
      <alignment vertical="center"/>
    </xf>
    <xf numFmtId="0" fontId="0" fillId="5" borderId="30" xfId="0" applyFill="1" applyBorder="1"/>
    <xf numFmtId="0" fontId="57" fillId="25" borderId="30" xfId="50" applyFont="1" applyFill="1" applyBorder="1" applyAlignment="1" applyProtection="1">
      <alignment horizontal="left" vertical="center" wrapText="1"/>
      <protection locked="0"/>
    </xf>
    <xf numFmtId="0" fontId="57" fillId="33" borderId="30" xfId="50" applyFont="1" applyFill="1" applyBorder="1" applyAlignment="1" applyProtection="1">
      <alignment horizontal="left" vertical="center" wrapText="1"/>
      <protection locked="0"/>
    </xf>
    <xf numFmtId="0" fontId="57" fillId="25" borderId="30" xfId="50" applyFont="1" applyFill="1" applyBorder="1" applyAlignment="1" applyProtection="1">
      <alignment horizontal="center" vertical="center" wrapText="1"/>
      <protection locked="0"/>
    </xf>
    <xf numFmtId="0" fontId="58" fillId="0" borderId="0" xfId="50" applyFont="1" applyAlignment="1" applyProtection="1">
      <alignment horizontal="left" vertical="center" wrapText="1"/>
      <protection locked="0"/>
    </xf>
    <xf numFmtId="0" fontId="58" fillId="0" borderId="30" xfId="50" applyFont="1" applyBorder="1" applyAlignment="1" applyProtection="1">
      <alignment horizontal="left" vertical="center" wrapText="1"/>
      <protection locked="0"/>
    </xf>
    <xf numFmtId="0" fontId="58" fillId="0" borderId="30" xfId="50" applyFont="1" applyBorder="1" applyAlignment="1" applyProtection="1">
      <alignment horizontal="left" vertical="center"/>
      <protection locked="0"/>
    </xf>
    <xf numFmtId="0" fontId="58" fillId="0" borderId="30" xfId="50" applyFont="1" applyBorder="1" applyAlignment="1" applyProtection="1">
      <alignment horizontal="center" vertical="center" wrapText="1"/>
      <protection locked="0"/>
    </xf>
    <xf numFmtId="0" fontId="56" fillId="0" borderId="0" xfId="50">
      <alignment vertical="center"/>
    </xf>
    <xf numFmtId="0" fontId="58" fillId="0" borderId="30" xfId="50" applyFont="1" applyBorder="1" applyAlignment="1" applyProtection="1">
      <alignment vertical="center" wrapText="1"/>
      <protection locked="0"/>
    </xf>
    <xf numFmtId="0" fontId="60" fillId="0" borderId="30" xfId="50" applyFont="1" applyBorder="1" applyAlignment="1" applyProtection="1">
      <alignment horizontal="left" vertical="center"/>
      <protection locked="0"/>
    </xf>
    <xf numFmtId="0" fontId="62" fillId="0" borderId="30" xfId="50" applyFont="1" applyBorder="1" applyAlignment="1" applyProtection="1">
      <alignment horizontal="left" vertical="center"/>
      <protection locked="0"/>
    </xf>
    <xf numFmtId="0" fontId="60" fillId="0" borderId="30" xfId="50" applyFont="1" applyBorder="1" applyAlignment="1" applyProtection="1">
      <alignment vertical="center" wrapText="1"/>
      <protection locked="0"/>
    </xf>
    <xf numFmtId="0" fontId="58" fillId="0" borderId="30" xfId="50" applyFont="1" applyBorder="1" applyAlignment="1" applyProtection="1">
      <alignment horizontal="center" vertical="center"/>
      <protection locked="0"/>
    </xf>
    <xf numFmtId="0" fontId="59" fillId="0" borderId="30" xfId="50" applyFont="1" applyBorder="1" applyAlignment="1" applyProtection="1">
      <alignment horizontal="left" vertical="center"/>
      <protection locked="0"/>
    </xf>
    <xf numFmtId="0" fontId="60" fillId="0" borderId="30" xfId="50" applyFont="1" applyBorder="1" applyAlignment="1" applyProtection="1">
      <alignment horizontal="center" vertical="center"/>
      <protection locked="0"/>
    </xf>
    <xf numFmtId="0" fontId="60" fillId="0" borderId="30" xfId="50" applyFont="1" applyBorder="1" applyAlignment="1" applyProtection="1">
      <alignment horizontal="center" vertical="center" wrapText="1"/>
      <protection locked="0"/>
    </xf>
    <xf numFmtId="0" fontId="61" fillId="0" borderId="30" xfId="50" applyFont="1" applyBorder="1" applyAlignment="1" applyProtection="1">
      <alignment horizontal="left" vertical="center" wrapText="1"/>
      <protection locked="0"/>
    </xf>
    <xf numFmtId="0" fontId="58" fillId="0" borderId="36" xfId="50" applyFont="1" applyBorder="1" applyAlignment="1" applyProtection="1">
      <alignment horizontal="left" vertical="center" wrapText="1"/>
      <protection locked="0"/>
    </xf>
    <xf numFmtId="0" fontId="58" fillId="0" borderId="12" xfId="50" applyFont="1" applyBorder="1" applyAlignment="1" applyProtection="1">
      <alignment horizontal="left" vertical="center" wrapText="1"/>
      <protection locked="0"/>
    </xf>
    <xf numFmtId="0" fontId="63" fillId="25" borderId="30" xfId="50" applyFont="1" applyFill="1" applyBorder="1" applyAlignment="1" applyProtection="1">
      <alignment horizontal="left" vertical="center" wrapText="1"/>
      <protection locked="0"/>
    </xf>
    <xf numFmtId="0" fontId="63" fillId="33" borderId="30" xfId="50" applyFont="1" applyFill="1" applyBorder="1" applyAlignment="1" applyProtection="1">
      <alignment horizontal="left" vertical="center" wrapText="1"/>
      <protection locked="0"/>
    </xf>
    <xf numFmtId="0" fontId="63" fillId="33" borderId="30" xfId="50" applyFont="1" applyFill="1" applyBorder="1" applyAlignment="1" applyProtection="1">
      <alignment horizontal="center" vertical="center" wrapText="1"/>
      <protection locked="0"/>
    </xf>
    <xf numFmtId="0" fontId="60" fillId="0" borderId="30" xfId="50" applyFont="1" applyBorder="1" applyProtection="1">
      <alignment vertical="center"/>
      <protection locked="0"/>
    </xf>
    <xf numFmtId="0" fontId="64" fillId="0" borderId="30" xfId="50" applyFont="1" applyBorder="1" applyAlignment="1" applyProtection="1">
      <alignment horizontal="left" vertical="center"/>
      <protection locked="0"/>
    </xf>
    <xf numFmtId="0" fontId="61" fillId="0" borderId="30" xfId="50" applyFont="1" applyBorder="1" applyAlignment="1" applyProtection="1">
      <alignment horizontal="left" vertical="center"/>
      <protection locked="0"/>
    </xf>
    <xf numFmtId="165" fontId="58" fillId="0" borderId="30" xfId="50" applyNumberFormat="1" applyFont="1" applyBorder="1" applyAlignment="1" applyProtection="1">
      <alignment horizontal="left" vertical="center"/>
      <protection locked="0"/>
    </xf>
    <xf numFmtId="0" fontId="60" fillId="0" borderId="30" xfId="50" applyFont="1" applyBorder="1" applyAlignment="1">
      <alignment horizontal="center" vertical="center"/>
    </xf>
    <xf numFmtId="0" fontId="60" fillId="0" borderId="30" xfId="50" applyFont="1" applyBorder="1" applyAlignment="1">
      <alignment horizontal="left" vertical="center"/>
    </xf>
    <xf numFmtId="0" fontId="60" fillId="0" borderId="34" xfId="50" applyFont="1" applyBorder="1" applyProtection="1">
      <alignment vertical="center"/>
      <protection locked="0"/>
    </xf>
    <xf numFmtId="0" fontId="60" fillId="5" borderId="30" xfId="50" applyFont="1" applyFill="1" applyBorder="1" applyAlignment="1">
      <alignment horizontal="left" vertical="center"/>
    </xf>
    <xf numFmtId="0" fontId="60" fillId="0" borderId="0" xfId="51" applyFont="1" applyAlignment="1" applyProtection="1">
      <alignment horizontal="left" vertical="center"/>
      <protection locked="0"/>
    </xf>
    <xf numFmtId="0" fontId="60" fillId="0" borderId="0" xfId="50" applyFont="1" applyAlignment="1" applyProtection="1">
      <alignment horizontal="left" wrapText="1"/>
      <protection locked="0"/>
    </xf>
    <xf numFmtId="0" fontId="60" fillId="0" borderId="0" xfId="50" applyFont="1" applyAlignment="1" applyProtection="1">
      <alignment horizontal="left"/>
      <protection locked="0"/>
    </xf>
    <xf numFmtId="0" fontId="60" fillId="0" borderId="0" xfId="50" applyFont="1" applyAlignment="1" applyProtection="1">
      <alignment horizontal="center"/>
      <protection locked="0"/>
    </xf>
    <xf numFmtId="0" fontId="57" fillId="25" borderId="30" xfId="50" applyFont="1" applyFill="1" applyBorder="1" applyAlignment="1">
      <alignment horizontal="center" vertical="center" wrapText="1"/>
    </xf>
    <xf numFmtId="0" fontId="57" fillId="33" borderId="30" xfId="50" applyFont="1" applyFill="1" applyBorder="1" applyAlignment="1">
      <alignment horizontal="center" vertical="center" wrapText="1"/>
    </xf>
    <xf numFmtId="0" fontId="58" fillId="0" borderId="30" xfId="50" applyFont="1" applyBorder="1" applyAlignment="1">
      <alignment horizontal="left" vertical="center" wrapText="1"/>
    </xf>
    <xf numFmtId="0" fontId="59" fillId="0" borderId="30" xfId="50" applyFont="1" applyBorder="1" applyAlignment="1">
      <alignment horizontal="center" vertical="center"/>
    </xf>
    <xf numFmtId="0" fontId="58" fillId="0" borderId="30" xfId="50" applyFont="1" applyBorder="1" applyAlignment="1">
      <alignment horizontal="center" vertical="center"/>
    </xf>
    <xf numFmtId="0" fontId="58" fillId="5" borderId="30" xfId="50" applyFont="1" applyFill="1" applyBorder="1" applyAlignment="1">
      <alignment horizontal="center" vertical="center" wrapText="1"/>
    </xf>
    <xf numFmtId="0" fontId="58" fillId="0" borderId="30" xfId="50" applyFont="1" applyBorder="1" applyAlignment="1">
      <alignment horizontal="left" vertical="center"/>
    </xf>
    <xf numFmtId="0" fontId="58" fillId="0" borderId="30" xfId="50" applyFont="1" applyBorder="1" applyAlignment="1">
      <alignment horizontal="center" vertical="center" wrapText="1"/>
    </xf>
    <xf numFmtId="0" fontId="58" fillId="0" borderId="30" xfId="50" applyFont="1" applyBorder="1" applyAlignment="1">
      <alignment horizontal="left"/>
    </xf>
    <xf numFmtId="49" fontId="16" fillId="10" borderId="30" xfId="2" applyNumberFormat="1" applyFont="1" applyFill="1" applyBorder="1" applyAlignment="1">
      <alignment horizontal="center" vertical="center"/>
    </xf>
    <xf numFmtId="49" fontId="18" fillId="10" borderId="30" xfId="2" applyNumberFormat="1" applyFont="1" applyFill="1" applyBorder="1" applyAlignment="1">
      <alignment horizontal="center" vertical="center"/>
    </xf>
    <xf numFmtId="49" fontId="19" fillId="10" borderId="30" xfId="2" applyNumberFormat="1" applyFont="1" applyFill="1" applyBorder="1" applyAlignment="1">
      <alignment horizontal="center" vertical="center"/>
    </xf>
    <xf numFmtId="49" fontId="20" fillId="10" borderId="30" xfId="2" applyNumberFormat="1" applyFont="1" applyFill="1" applyBorder="1" applyAlignment="1">
      <alignment horizontal="center" vertical="center"/>
    </xf>
    <xf numFmtId="49" fontId="20" fillId="5" borderId="30" xfId="2" applyNumberFormat="1" applyFont="1" applyFill="1" applyBorder="1" applyAlignment="1">
      <alignment horizontal="center" vertical="center"/>
    </xf>
    <xf numFmtId="49" fontId="21" fillId="10" borderId="30" xfId="2" applyNumberFormat="1" applyFont="1" applyFill="1" applyBorder="1" applyAlignment="1">
      <alignment horizontal="center" vertical="center"/>
    </xf>
    <xf numFmtId="49" fontId="23" fillId="10" borderId="30" xfId="2" applyNumberFormat="1" applyFont="1" applyFill="1" applyBorder="1" applyAlignment="1">
      <alignment horizontal="center" vertical="center"/>
    </xf>
    <xf numFmtId="49" fontId="24" fillId="3" borderId="30" xfId="2" applyNumberFormat="1" applyFont="1" applyFill="1" applyBorder="1" applyAlignment="1">
      <alignment horizontal="center" vertical="center"/>
    </xf>
    <xf numFmtId="49" fontId="25" fillId="10" borderId="30" xfId="2" applyNumberFormat="1" applyFont="1" applyFill="1" applyBorder="1" applyAlignment="1">
      <alignment horizontal="center" vertical="center"/>
    </xf>
    <xf numFmtId="49" fontId="25" fillId="5" borderId="30" xfId="2" applyNumberFormat="1" applyFont="1" applyFill="1" applyBorder="1" applyAlignment="1">
      <alignment horizontal="center" vertical="center"/>
    </xf>
    <xf numFmtId="49" fontId="26" fillId="10" borderId="30" xfId="2" applyNumberFormat="1" applyFont="1" applyFill="1" applyBorder="1" applyAlignment="1">
      <alignment horizontal="center" vertical="center"/>
    </xf>
    <xf numFmtId="49" fontId="28" fillId="3" borderId="30" xfId="2" applyNumberFormat="1" applyFont="1" applyFill="1" applyBorder="1" applyAlignment="1">
      <alignment horizontal="center" vertical="center"/>
    </xf>
    <xf numFmtId="49" fontId="29" fillId="10" borderId="30" xfId="2" applyNumberFormat="1" applyFont="1" applyFill="1" applyBorder="1" applyAlignment="1">
      <alignment horizontal="center" vertical="center"/>
    </xf>
    <xf numFmtId="49" fontId="29" fillId="3" borderId="30" xfId="2" applyNumberFormat="1" applyFont="1" applyFill="1" applyBorder="1" applyAlignment="1">
      <alignment horizontal="center" vertical="center"/>
    </xf>
    <xf numFmtId="49" fontId="31" fillId="3" borderId="30" xfId="2" applyNumberFormat="1" applyFont="1" applyFill="1" applyBorder="1" applyAlignment="1">
      <alignment horizontal="center" vertical="center"/>
    </xf>
    <xf numFmtId="49" fontId="30" fillId="10" borderId="30" xfId="2" applyNumberFormat="1" applyFont="1" applyFill="1" applyBorder="1" applyAlignment="1">
      <alignment horizontal="center" vertical="center"/>
    </xf>
    <xf numFmtId="49" fontId="23" fillId="10" borderId="30" xfId="2" applyNumberFormat="1" applyFont="1" applyFill="1" applyBorder="1" applyAlignment="1">
      <alignment horizontal="left" vertical="center" wrapText="1"/>
    </xf>
    <xf numFmtId="49" fontId="16" fillId="5" borderId="30" xfId="2" applyNumberFormat="1" applyFont="1" applyFill="1" applyBorder="1" applyAlignment="1">
      <alignment horizontal="center" vertical="center"/>
    </xf>
    <xf numFmtId="0" fontId="66" fillId="0" borderId="30" xfId="0" applyFont="1" applyBorder="1"/>
    <xf numFmtId="0" fontId="14" fillId="0" borderId="30" xfId="0" applyFont="1" applyBorder="1"/>
    <xf numFmtId="0" fontId="67" fillId="5" borderId="30" xfId="0" applyFont="1" applyFill="1" applyBorder="1"/>
    <xf numFmtId="0" fontId="67" fillId="5" borderId="30" xfId="0" applyFont="1" applyFill="1" applyBorder="1" applyAlignment="1">
      <alignment vertical="center"/>
    </xf>
    <xf numFmtId="0" fontId="67" fillId="5" borderId="30" xfId="0" applyFont="1" applyFill="1" applyBorder="1" applyAlignment="1">
      <alignment vertical="center" wrapText="1"/>
    </xf>
    <xf numFmtId="0" fontId="0" fillId="5" borderId="30" xfId="0" applyFill="1" applyBorder="1" applyAlignment="1">
      <alignment vertical="center"/>
    </xf>
    <xf numFmtId="0" fontId="68" fillId="5" borderId="30" xfId="0" applyFont="1" applyFill="1" applyBorder="1" applyAlignment="1">
      <alignment vertical="center"/>
    </xf>
    <xf numFmtId="0" fontId="68" fillId="5" borderId="30" xfId="0" applyFont="1" applyFill="1" applyBorder="1"/>
    <xf numFmtId="0" fontId="67" fillId="5" borderId="34" xfId="0" applyFont="1" applyFill="1" applyBorder="1"/>
    <xf numFmtId="0" fontId="67" fillId="5" borderId="34" xfId="0" applyFont="1" applyFill="1" applyBorder="1" applyAlignment="1">
      <alignment vertical="center"/>
    </xf>
    <xf numFmtId="0" fontId="0" fillId="5" borderId="34" xfId="0" applyFill="1" applyBorder="1"/>
    <xf numFmtId="0" fontId="60" fillId="0" borderId="34" xfId="50" applyFont="1" applyBorder="1" applyAlignment="1" applyProtection="1">
      <alignment horizontal="left" vertical="center" wrapText="1"/>
      <protection locked="0"/>
    </xf>
    <xf numFmtId="0" fontId="60" fillId="0" borderId="30" xfId="50" applyFont="1" applyBorder="1" applyAlignment="1" applyProtection="1">
      <alignment horizontal="left" vertical="center"/>
      <protection locked="0"/>
    </xf>
    <xf numFmtId="0" fontId="58" fillId="0" borderId="30" xfId="50" applyFont="1" applyBorder="1" applyAlignment="1" applyProtection="1">
      <alignment horizontal="left" vertical="center" wrapText="1"/>
      <protection locked="0"/>
    </xf>
    <xf numFmtId="0" fontId="0" fillId="0" borderId="30" xfId="0" applyBorder="1" applyAlignment="1">
      <alignment wrapText="1"/>
    </xf>
    <xf numFmtId="0" fontId="60" fillId="0" borderId="30" xfId="50" applyFont="1" applyBorder="1" applyAlignment="1" applyProtection="1">
      <alignment horizontal="left" vertical="center" wrapText="1"/>
      <protection locked="0"/>
    </xf>
    <xf numFmtId="0" fontId="60" fillId="0" borderId="34" xfId="50" applyFont="1" applyBorder="1" applyAlignment="1" applyProtection="1">
      <alignment horizontal="left" vertical="center"/>
      <protection locked="0"/>
    </xf>
    <xf numFmtId="0" fontId="60" fillId="0" borderId="3" xfId="50" applyFont="1" applyBorder="1" applyAlignment="1" applyProtection="1">
      <alignment horizontal="left" vertical="center"/>
      <protection locked="0"/>
    </xf>
    <xf numFmtId="0" fontId="60" fillId="0" borderId="4" xfId="50" applyFont="1" applyBorder="1" applyAlignment="1" applyProtection="1">
      <alignment horizontal="left" vertical="center"/>
      <protection locked="0"/>
    </xf>
    <xf numFmtId="0" fontId="60" fillId="0" borderId="4" xfId="50" applyFont="1" applyBorder="1" applyAlignment="1" applyProtection="1">
      <alignment horizontal="left" vertical="center" wrapText="1"/>
      <protection locked="0"/>
    </xf>
    <xf numFmtId="0" fontId="60" fillId="0" borderId="30" xfId="50" applyFont="1" applyBorder="1" applyAlignment="1" applyProtection="1">
      <alignment horizontal="left" vertical="center"/>
      <protection locked="0"/>
    </xf>
    <xf numFmtId="0" fontId="60" fillId="0" borderId="30" xfId="50" applyFont="1" applyBorder="1" applyAlignment="1" applyProtection="1">
      <alignment horizontal="center" vertical="center"/>
      <protection locked="0"/>
    </xf>
    <xf numFmtId="0" fontId="58" fillId="0" borderId="30" xfId="50" applyFont="1" applyBorder="1" applyAlignment="1" applyProtection="1">
      <alignment horizontal="left" vertical="center" wrapText="1"/>
      <protection locked="0"/>
    </xf>
    <xf numFmtId="0" fontId="58" fillId="0" borderId="34" xfId="50" applyFont="1" applyBorder="1" applyAlignment="1" applyProtection="1">
      <alignment horizontal="left" vertical="center" wrapText="1"/>
      <protection locked="0"/>
    </xf>
    <xf numFmtId="0" fontId="60" fillId="0" borderId="4" xfId="50" applyFont="1" applyBorder="1" applyAlignment="1" applyProtection="1">
      <alignment horizontal="center" vertical="center"/>
      <protection locked="0"/>
    </xf>
    <xf numFmtId="0" fontId="60" fillId="0" borderId="30" xfId="50" applyFont="1" applyBorder="1" applyAlignment="1" applyProtection="1">
      <alignment horizontal="center" vertical="center" wrapText="1"/>
      <protection locked="0"/>
    </xf>
    <xf numFmtId="0" fontId="58" fillId="0" borderId="0" xfId="50" applyFont="1" applyBorder="1" applyAlignment="1" applyProtection="1">
      <alignment horizontal="left" vertical="center" wrapText="1"/>
      <protection locked="0"/>
    </xf>
    <xf numFmtId="0" fontId="58" fillId="0" borderId="37" xfId="50" applyFont="1" applyBorder="1" applyAlignment="1">
      <alignment vertical="center" wrapText="1"/>
    </xf>
    <xf numFmtId="0" fontId="58" fillId="0" borderId="38" xfId="50" applyFont="1" applyBorder="1" applyAlignment="1">
      <alignment vertical="center" wrapText="1"/>
    </xf>
    <xf numFmtId="0" fontId="58" fillId="0" borderId="39" xfId="50" applyFont="1" applyBorder="1" applyAlignment="1">
      <alignment vertical="center" wrapText="1"/>
    </xf>
    <xf numFmtId="0" fontId="58" fillId="0" borderId="34" xfId="50" applyFont="1" applyBorder="1" applyAlignment="1">
      <alignment vertical="center" wrapText="1"/>
    </xf>
    <xf numFmtId="0" fontId="58" fillId="0" borderId="4" xfId="50" applyFont="1" applyBorder="1" applyAlignment="1">
      <alignment vertical="center" wrapText="1"/>
    </xf>
    <xf numFmtId="0" fontId="58" fillId="0" borderId="3" xfId="50" applyFont="1" applyBorder="1" applyAlignment="1">
      <alignment vertical="center" wrapText="1"/>
    </xf>
    <xf numFmtId="0" fontId="58" fillId="0" borderId="0" xfId="50" applyFont="1" applyBorder="1" applyAlignment="1" applyProtection="1">
      <alignment horizontal="center" vertical="center" wrapText="1"/>
      <protection locked="0"/>
    </xf>
    <xf numFmtId="0" fontId="0" fillId="0" borderId="0" xfId="0" applyAlignment="1">
      <alignment wrapText="1"/>
    </xf>
    <xf numFmtId="0" fontId="70" fillId="0" borderId="0" xfId="0" applyFont="1" applyAlignment="1">
      <alignment wrapText="1"/>
    </xf>
    <xf numFmtId="18" fontId="0" fillId="0" borderId="0" xfId="0" applyNumberFormat="1" applyAlignment="1">
      <alignment wrapText="1"/>
    </xf>
    <xf numFmtId="18" fontId="0" fillId="0" borderId="0" xfId="0" applyNumberFormat="1"/>
    <xf numFmtId="0" fontId="1" fillId="0" borderId="0" xfId="0" applyFont="1"/>
    <xf numFmtId="18" fontId="0" fillId="0" borderId="30" xfId="0" applyNumberFormat="1" applyBorder="1" applyAlignment="1">
      <alignment wrapText="1"/>
    </xf>
    <xf numFmtId="0" fontId="0" fillId="6" borderId="30" xfId="0" applyFill="1" applyBorder="1" applyAlignment="1">
      <alignment vertical="center" wrapText="1"/>
    </xf>
    <xf numFmtId="0" fontId="70" fillId="35" borderId="30" xfId="0" applyFont="1" applyFill="1" applyBorder="1" applyAlignment="1">
      <alignment vertical="center" wrapText="1"/>
    </xf>
    <xf numFmtId="0" fontId="0" fillId="36" borderId="30" xfId="0" applyFill="1" applyBorder="1" applyAlignment="1">
      <alignment vertical="center" wrapText="1"/>
    </xf>
    <xf numFmtId="0" fontId="0" fillId="32" borderId="30" xfId="0" applyFill="1" applyBorder="1" applyAlignment="1">
      <alignment vertical="center" wrapText="1"/>
    </xf>
    <xf numFmtId="0" fontId="0" fillId="3" borderId="30" xfId="0" applyFill="1" applyBorder="1" applyAlignment="1">
      <alignment vertical="center" wrapText="1"/>
    </xf>
    <xf numFmtId="0" fontId="0" fillId="7" borderId="30" xfId="0" applyFill="1" applyBorder="1" applyAlignment="1">
      <alignment vertical="center" wrapText="1"/>
    </xf>
    <xf numFmtId="0" fontId="0" fillId="34" borderId="30" xfId="0" applyFill="1" applyBorder="1" applyAlignment="1">
      <alignment vertical="center" wrapText="1"/>
    </xf>
    <xf numFmtId="0" fontId="0" fillId="0" borderId="0" xfId="0" applyAlignment="1">
      <alignment vertical="center" wrapText="1"/>
    </xf>
    <xf numFmtId="0" fontId="0" fillId="0" borderId="1" xfId="0" applyFill="1" applyBorder="1" applyAlignment="1">
      <alignment wrapText="1"/>
    </xf>
    <xf numFmtId="0" fontId="16" fillId="0" borderId="0" xfId="2" applyNumberFormat="1" applyFont="1">
      <alignment vertical="center"/>
    </xf>
    <xf numFmtId="0" fontId="19" fillId="0" borderId="30" xfId="2" applyNumberFormat="1" applyFont="1" applyFill="1" applyBorder="1" applyAlignment="1">
      <alignment horizontal="center" vertical="center"/>
    </xf>
    <xf numFmtId="0" fontId="20" fillId="0" borderId="30" xfId="2" applyNumberFormat="1" applyFont="1" applyBorder="1" applyAlignment="1">
      <alignment horizontal="center" vertical="center"/>
    </xf>
    <xf numFmtId="0" fontId="16" fillId="0" borderId="4" xfId="2" applyNumberFormat="1" applyFont="1" applyBorder="1" applyAlignment="1">
      <alignment horizontal="center" vertical="center"/>
    </xf>
    <xf numFmtId="0" fontId="0" fillId="0" borderId="0" xfId="0" applyFont="1" applyAlignment="1">
      <alignment wrapText="1"/>
    </xf>
    <xf numFmtId="0" fontId="0" fillId="0" borderId="0" xfId="0" applyFont="1"/>
    <xf numFmtId="0" fontId="0" fillId="0" borderId="0" xfId="0" applyFont="1" applyAlignment="1">
      <alignment horizontal="left" vertical="top"/>
    </xf>
    <xf numFmtId="0" fontId="0" fillId="0" borderId="0" xfId="0" applyFont="1" applyAlignment="1">
      <alignment horizontal="left" vertical="center"/>
    </xf>
    <xf numFmtId="0" fontId="0" fillId="0" borderId="30" xfId="0" applyFont="1" applyBorder="1" applyAlignment="1">
      <alignment horizontal="center" vertical="center" wrapText="1"/>
    </xf>
    <xf numFmtId="16" fontId="0" fillId="0" borderId="30" xfId="0" applyNumberFormat="1" applyFont="1" applyBorder="1" applyAlignment="1">
      <alignment horizontal="center" vertical="center"/>
    </xf>
    <xf numFmtId="16" fontId="0" fillId="3" borderId="30" xfId="0" applyNumberFormat="1" applyFont="1" applyFill="1" applyBorder="1" applyAlignment="1">
      <alignment horizontal="center" vertical="center"/>
    </xf>
    <xf numFmtId="14" fontId="0" fillId="0" borderId="30" xfId="0" applyNumberFormat="1" applyFont="1" applyBorder="1" applyAlignment="1">
      <alignment horizontal="center" vertical="center"/>
    </xf>
    <xf numFmtId="0" fontId="0" fillId="0" borderId="0" xfId="0" applyFont="1" applyAlignment="1">
      <alignment horizontal="left" vertical="top" wrapText="1"/>
    </xf>
    <xf numFmtId="16" fontId="0" fillId="2" borderId="30" xfId="0" applyNumberFormat="1" applyFont="1" applyFill="1" applyBorder="1" applyAlignment="1">
      <alignment horizontal="center" vertical="center"/>
    </xf>
    <xf numFmtId="14" fontId="0" fillId="0" borderId="4" xfId="0" applyNumberFormat="1" applyFont="1" applyBorder="1" applyAlignment="1">
      <alignment horizontal="center" vertical="center"/>
    </xf>
    <xf numFmtId="0" fontId="0" fillId="0" borderId="30" xfId="0" applyFont="1" applyBorder="1" applyAlignment="1">
      <alignment horizontal="left" vertical="center"/>
    </xf>
    <xf numFmtId="0" fontId="0" fillId="0" borderId="30" xfId="0" applyFont="1" applyBorder="1" applyAlignment="1">
      <alignment horizontal="left" vertical="top"/>
    </xf>
    <xf numFmtId="0" fontId="0" fillId="0" borderId="30" xfId="0" applyFont="1" applyBorder="1" applyAlignment="1">
      <alignment horizontal="left" vertical="top" wrapText="1"/>
    </xf>
    <xf numFmtId="0" fontId="1" fillId="0" borderId="30" xfId="0" applyFont="1" applyBorder="1" applyAlignment="1">
      <alignment horizontal="left" vertical="center" wrapText="1"/>
    </xf>
    <xf numFmtId="0" fontId="1" fillId="0" borderId="30" xfId="0" applyFont="1" applyBorder="1" applyAlignment="1">
      <alignment horizontal="left" vertical="top" wrapText="1"/>
    </xf>
    <xf numFmtId="0" fontId="0" fillId="0" borderId="30" xfId="0" applyFont="1" applyBorder="1" applyAlignment="1">
      <alignment horizontal="left" vertical="center" wrapText="1"/>
    </xf>
    <xf numFmtId="0" fontId="33" fillId="0" borderId="30" xfId="0" applyFont="1" applyBorder="1" applyAlignment="1">
      <alignment horizontal="left" vertical="top" wrapText="1"/>
    </xf>
    <xf numFmtId="0" fontId="73" fillId="2" borderId="30" xfId="0" applyFont="1" applyFill="1" applyBorder="1" applyAlignment="1">
      <alignment horizontal="left" vertical="center" wrapText="1"/>
    </xf>
    <xf numFmtId="0" fontId="0" fillId="2" borderId="30" xfId="0" applyFont="1" applyFill="1" applyBorder="1" applyAlignment="1">
      <alignment horizontal="left" vertical="top" wrapText="1"/>
    </xf>
    <xf numFmtId="0" fontId="3" fillId="0" borderId="30" xfId="0" applyFont="1" applyBorder="1" applyAlignment="1">
      <alignment horizontal="left" vertical="top" wrapText="1"/>
    </xf>
    <xf numFmtId="0" fontId="73" fillId="4" borderId="30" xfId="0" applyFont="1" applyFill="1" applyBorder="1" applyAlignment="1">
      <alignment horizontal="left" vertical="center" wrapText="1"/>
    </xf>
    <xf numFmtId="0" fontId="0" fillId="4" borderId="30" xfId="0" applyFont="1" applyFill="1" applyBorder="1" applyAlignment="1">
      <alignment horizontal="left" vertical="top" wrapText="1"/>
    </xf>
    <xf numFmtId="0" fontId="0" fillId="3" borderId="30" xfId="0" applyFont="1" applyFill="1" applyBorder="1" applyAlignment="1">
      <alignment horizontal="left" vertical="center" wrapText="1"/>
    </xf>
    <xf numFmtId="0" fontId="73" fillId="3" borderId="30" xfId="0" applyFont="1" applyFill="1" applyBorder="1" applyAlignment="1">
      <alignment horizontal="left" vertical="top" wrapText="1"/>
    </xf>
    <xf numFmtId="0" fontId="0" fillId="3" borderId="30" xfId="0" applyFont="1" applyFill="1" applyBorder="1" applyAlignment="1">
      <alignment horizontal="left" vertical="top" wrapText="1"/>
    </xf>
    <xf numFmtId="0" fontId="0" fillId="2" borderId="30" xfId="0" applyFont="1" applyFill="1" applyBorder="1" applyAlignment="1">
      <alignment horizontal="left" vertical="center" wrapText="1"/>
    </xf>
    <xf numFmtId="0" fontId="73" fillId="2" borderId="30" xfId="0" applyFont="1" applyFill="1" applyBorder="1" applyAlignment="1">
      <alignment horizontal="left" vertical="top" wrapText="1"/>
    </xf>
    <xf numFmtId="0" fontId="0" fillId="0" borderId="26" xfId="0" applyFont="1" applyBorder="1" applyAlignment="1">
      <alignment wrapText="1"/>
    </xf>
    <xf numFmtId="14" fontId="0" fillId="0" borderId="22" xfId="0" applyNumberFormat="1"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left" vertical="top" wrapText="1"/>
    </xf>
    <xf numFmtId="0" fontId="1" fillId="0" borderId="24" xfId="0" applyFont="1" applyBorder="1" applyAlignment="1">
      <alignment horizontal="left" vertical="top" wrapText="1"/>
    </xf>
    <xf numFmtId="0" fontId="0" fillId="0" borderId="27" xfId="0" applyFont="1" applyBorder="1" applyAlignment="1">
      <alignment wrapText="1"/>
    </xf>
    <xf numFmtId="0" fontId="1" fillId="0" borderId="28" xfId="0" applyFont="1" applyBorder="1" applyAlignment="1">
      <alignment horizontal="left" vertical="top" wrapText="1"/>
    </xf>
    <xf numFmtId="0" fontId="0" fillId="0" borderId="27" xfId="0" applyFont="1" applyBorder="1" applyAlignment="1">
      <alignment horizontal="justify" vertical="center" wrapText="1"/>
    </xf>
    <xf numFmtId="0" fontId="0" fillId="0" borderId="28" xfId="0" applyFont="1" applyBorder="1" applyAlignment="1">
      <alignment horizontal="left" vertical="top" wrapText="1"/>
    </xf>
    <xf numFmtId="0" fontId="73" fillId="2" borderId="27" xfId="0" applyFont="1" applyFill="1" applyBorder="1" applyAlignment="1">
      <alignment horizontal="justify" vertical="center" wrapText="1"/>
    </xf>
    <xf numFmtId="0" fontId="0" fillId="2" borderId="28" xfId="0" applyFont="1" applyFill="1" applyBorder="1" applyAlignment="1">
      <alignment horizontal="left" vertical="top" wrapText="1"/>
    </xf>
    <xf numFmtId="0" fontId="73" fillId="4" borderId="27" xfId="0" applyFont="1" applyFill="1" applyBorder="1" applyAlignment="1">
      <alignment horizontal="justify" vertical="center" wrapText="1"/>
    </xf>
    <xf numFmtId="0" fontId="0" fillId="4" borderId="28" xfId="0" applyFont="1" applyFill="1" applyBorder="1" applyAlignment="1">
      <alignment horizontal="left" vertical="top" wrapText="1"/>
    </xf>
    <xf numFmtId="0" fontId="0" fillId="3" borderId="27" xfId="0" applyFont="1" applyFill="1" applyBorder="1" applyAlignment="1">
      <alignment horizontal="justify" vertical="center" wrapText="1"/>
    </xf>
    <xf numFmtId="0" fontId="0" fillId="3" borderId="28" xfId="0" applyFont="1" applyFill="1" applyBorder="1" applyAlignment="1">
      <alignment horizontal="left" vertical="top" wrapText="1"/>
    </xf>
    <xf numFmtId="0" fontId="0" fillId="2" borderId="27" xfId="0" applyFont="1" applyFill="1" applyBorder="1" applyAlignment="1">
      <alignment horizontal="justify" vertical="center" wrapText="1"/>
    </xf>
    <xf numFmtId="0" fontId="1" fillId="4" borderId="28" xfId="0" applyFont="1" applyFill="1" applyBorder="1" applyAlignment="1">
      <alignment horizontal="left" vertical="top" wrapText="1"/>
    </xf>
    <xf numFmtId="0" fontId="73" fillId="4" borderId="28" xfId="0" applyFont="1" applyFill="1" applyBorder="1" applyAlignment="1">
      <alignment horizontal="left" vertical="top" wrapText="1"/>
    </xf>
    <xf numFmtId="0" fontId="0" fillId="0" borderId="27" xfId="0" applyFont="1" applyBorder="1"/>
    <xf numFmtId="0" fontId="0" fillId="0" borderId="29" xfId="0" applyFont="1" applyBorder="1"/>
    <xf numFmtId="16" fontId="0" fillId="0" borderId="23" xfId="0" applyNumberFormat="1" applyFont="1" applyBorder="1" applyAlignment="1">
      <alignment horizontal="center" vertical="center"/>
    </xf>
    <xf numFmtId="0" fontId="0" fillId="0" borderId="23" xfId="0" applyFont="1" applyBorder="1" applyAlignment="1">
      <alignment horizontal="left" vertical="center"/>
    </xf>
    <xf numFmtId="0" fontId="0" fillId="0" borderId="23" xfId="0" applyFont="1" applyBorder="1" applyAlignment="1">
      <alignment horizontal="left" vertical="top"/>
    </xf>
    <xf numFmtId="0" fontId="0" fillId="0" borderId="25" xfId="0" applyFont="1" applyBorder="1" applyAlignment="1">
      <alignment horizontal="left" vertical="top" wrapText="1"/>
    </xf>
    <xf numFmtId="0" fontId="0" fillId="2" borderId="27" xfId="0" applyFont="1" applyFill="1" applyBorder="1"/>
    <xf numFmtId="0" fontId="0" fillId="2" borderId="30" xfId="0" applyFont="1" applyFill="1" applyBorder="1" applyAlignment="1">
      <alignment horizontal="left" vertical="center"/>
    </xf>
    <xf numFmtId="0" fontId="0" fillId="2" borderId="30" xfId="0" applyFont="1" applyFill="1" applyBorder="1" applyAlignment="1">
      <alignment horizontal="left" vertical="top"/>
    </xf>
    <xf numFmtId="0" fontId="0" fillId="0" borderId="1" xfId="0" applyFill="1" applyBorder="1"/>
    <xf numFmtId="16" fontId="0" fillId="0" borderId="1" xfId="0" applyNumberFormat="1" applyFill="1" applyBorder="1"/>
    <xf numFmtId="49" fontId="16" fillId="10" borderId="34" xfId="2" applyNumberFormat="1" applyFont="1" applyFill="1" applyBorder="1" applyAlignment="1">
      <alignment horizontal="center" vertical="center"/>
    </xf>
    <xf numFmtId="49" fontId="16" fillId="10" borderId="4" xfId="2" applyNumberFormat="1" applyFont="1" applyFill="1" applyBorder="1" applyAlignment="1">
      <alignment horizontal="center" vertical="center"/>
    </xf>
    <xf numFmtId="0" fontId="16" fillId="0" borderId="30" xfId="2" applyNumberFormat="1" applyFont="1" applyBorder="1" applyAlignment="1">
      <alignment horizontal="center" vertical="center"/>
    </xf>
    <xf numFmtId="0" fontId="16" fillId="10" borderId="30" xfId="2" applyNumberFormat="1" applyFont="1" applyFill="1" applyBorder="1" applyAlignment="1">
      <alignment horizontal="center" vertical="center"/>
    </xf>
    <xf numFmtId="49" fontId="24" fillId="10" borderId="30" xfId="2" applyNumberFormat="1" applyFont="1" applyFill="1" applyBorder="1" applyAlignment="1">
      <alignment horizontal="center" vertical="center"/>
    </xf>
    <xf numFmtId="0" fontId="30" fillId="10" borderId="30" xfId="2" applyNumberFormat="1" applyFont="1" applyFill="1" applyBorder="1" applyAlignment="1">
      <alignment horizontal="center" vertical="center"/>
    </xf>
    <xf numFmtId="49" fontId="16" fillId="10" borderId="34" xfId="2" applyNumberFormat="1" applyFont="1" applyFill="1" applyBorder="1" applyAlignment="1">
      <alignment horizontal="center" vertical="center"/>
    </xf>
    <xf numFmtId="49" fontId="16" fillId="10" borderId="3" xfId="2" applyNumberFormat="1" applyFont="1" applyFill="1" applyBorder="1" applyAlignment="1">
      <alignment horizontal="center" vertical="center"/>
    </xf>
    <xf numFmtId="49" fontId="16" fillId="10" borderId="4" xfId="2" applyNumberFormat="1" applyFont="1" applyFill="1" applyBorder="1" applyAlignment="1">
      <alignment horizontal="center" vertical="center"/>
    </xf>
    <xf numFmtId="0" fontId="32" fillId="0" borderId="0" xfId="2" applyNumberFormat="1" applyFont="1" applyAlignment="1">
      <alignment horizontal="center" vertical="center"/>
    </xf>
    <xf numFmtId="0" fontId="16" fillId="0" borderId="3" xfId="2" applyFont="1" applyBorder="1" applyAlignment="1">
      <alignment horizontal="center" vertical="center"/>
    </xf>
    <xf numFmtId="0" fontId="16" fillId="0" borderId="4" xfId="2" applyFont="1" applyBorder="1" applyAlignment="1">
      <alignment horizontal="center" vertical="center"/>
    </xf>
    <xf numFmtId="0" fontId="16" fillId="0" borderId="34" xfId="2" applyFont="1" applyBorder="1" applyAlignment="1">
      <alignment horizontal="center" vertical="center"/>
    </xf>
    <xf numFmtId="0" fontId="60" fillId="0" borderId="34" xfId="50" applyFont="1" applyBorder="1" applyAlignment="1" applyProtection="1">
      <alignment horizontal="left" vertical="center" wrapText="1"/>
      <protection locked="0"/>
    </xf>
    <xf numFmtId="0" fontId="60" fillId="0" borderId="3" xfId="50" applyFont="1" applyBorder="1" applyAlignment="1" applyProtection="1">
      <alignment horizontal="left" vertical="center" wrapText="1"/>
      <protection locked="0"/>
    </xf>
    <xf numFmtId="0" fontId="60" fillId="0" borderId="4" xfId="50" applyFont="1" applyBorder="1" applyAlignment="1" applyProtection="1">
      <alignment horizontal="left" vertical="center" wrapText="1"/>
      <protection locked="0"/>
    </xf>
    <xf numFmtId="0" fontId="60" fillId="0" borderId="30" xfId="50" applyFont="1" applyBorder="1" applyAlignment="1" applyProtection="1">
      <alignment horizontal="center" vertical="center"/>
      <protection locked="0"/>
    </xf>
    <xf numFmtId="0" fontId="58" fillId="0" borderId="30" xfId="50" applyFont="1" applyBorder="1" applyAlignment="1" applyProtection="1">
      <alignment horizontal="left" vertical="center" wrapText="1"/>
      <protection locked="0"/>
    </xf>
    <xf numFmtId="0" fontId="58" fillId="0" borderId="34" xfId="50" applyFont="1" applyBorder="1" applyAlignment="1" applyProtection="1">
      <alignment horizontal="left" vertical="center" wrapText="1"/>
      <protection locked="0"/>
    </xf>
    <xf numFmtId="0" fontId="58" fillId="0" borderId="4" xfId="50" applyFont="1" applyBorder="1" applyAlignment="1" applyProtection="1">
      <alignment horizontal="left" vertical="center" wrapText="1"/>
      <protection locked="0"/>
    </xf>
    <xf numFmtId="0" fontId="60" fillId="0" borderId="30" xfId="50" applyFont="1" applyBorder="1" applyAlignment="1" applyProtection="1">
      <alignment horizontal="left" vertical="center" wrapText="1"/>
      <protection locked="0"/>
    </xf>
    <xf numFmtId="0" fontId="60" fillId="0" borderId="34" xfId="50" applyFont="1" applyBorder="1" applyAlignment="1" applyProtection="1">
      <alignment horizontal="left" vertical="center"/>
      <protection locked="0"/>
    </xf>
    <xf numFmtId="0" fontId="60" fillId="0" borderId="3" xfId="50" applyFont="1" applyBorder="1" applyAlignment="1" applyProtection="1">
      <alignment horizontal="left" vertical="center"/>
      <protection locked="0"/>
    </xf>
    <xf numFmtId="0" fontId="60" fillId="0" borderId="4" xfId="50" applyFont="1" applyBorder="1" applyAlignment="1" applyProtection="1">
      <alignment horizontal="left" vertical="center"/>
      <protection locked="0"/>
    </xf>
    <xf numFmtId="0" fontId="60" fillId="0" borderId="30" xfId="50" applyFont="1" applyBorder="1" applyAlignment="1" applyProtection="1">
      <alignment horizontal="left" vertical="center"/>
      <protection locked="0"/>
    </xf>
    <xf numFmtId="0" fontId="60" fillId="0" borderId="34" xfId="50" applyFont="1" applyBorder="1" applyAlignment="1" applyProtection="1">
      <alignment horizontal="center" vertical="center" wrapText="1"/>
      <protection locked="0"/>
    </xf>
    <xf numFmtId="0" fontId="60" fillId="0" borderId="3" xfId="50" applyFont="1" applyBorder="1" applyAlignment="1" applyProtection="1">
      <alignment horizontal="center" vertical="center" wrapText="1"/>
      <protection locked="0"/>
    </xf>
    <xf numFmtId="0" fontId="60" fillId="0" borderId="4" xfId="50" applyFont="1" applyBorder="1" applyAlignment="1" applyProtection="1">
      <alignment horizontal="center" vertical="center" wrapText="1"/>
      <protection locked="0"/>
    </xf>
    <xf numFmtId="0" fontId="58" fillId="0" borderId="37" xfId="50" applyFont="1" applyBorder="1" applyAlignment="1" applyProtection="1">
      <alignment horizontal="left" vertical="center" wrapText="1"/>
      <protection locked="0"/>
    </xf>
    <xf numFmtId="0" fontId="58" fillId="0" borderId="38" xfId="50" applyFont="1" applyBorder="1" applyAlignment="1" applyProtection="1">
      <alignment horizontal="left" vertical="center" wrapText="1"/>
      <protection locked="0"/>
    </xf>
    <xf numFmtId="0" fontId="58" fillId="0" borderId="39" xfId="50" applyFont="1" applyBorder="1" applyAlignment="1" applyProtection="1">
      <alignment horizontal="left" vertical="center" wrapText="1"/>
      <protection locked="0"/>
    </xf>
    <xf numFmtId="0" fontId="58" fillId="0" borderId="34" xfId="50" applyFont="1" applyBorder="1" applyAlignment="1" applyProtection="1">
      <alignment horizontal="center" vertical="center" wrapText="1"/>
      <protection locked="0"/>
    </xf>
    <xf numFmtId="0" fontId="58" fillId="0" borderId="3" xfId="50" applyFont="1" applyBorder="1" applyAlignment="1" applyProtection="1">
      <alignment horizontal="center" vertical="center" wrapText="1"/>
      <protection locked="0"/>
    </xf>
    <xf numFmtId="0" fontId="58" fillId="0" borderId="4" xfId="50" applyFont="1" applyBorder="1" applyAlignment="1" applyProtection="1">
      <alignment horizontal="center" vertical="center" wrapText="1"/>
      <protection locked="0"/>
    </xf>
    <xf numFmtId="0" fontId="58" fillId="0" borderId="3" xfId="50" applyFont="1" applyBorder="1" applyAlignment="1" applyProtection="1">
      <alignment horizontal="left" vertical="center" wrapText="1"/>
      <protection locked="0"/>
    </xf>
    <xf numFmtId="0" fontId="60" fillId="0" borderId="34" xfId="50" applyFont="1" applyBorder="1" applyAlignment="1" applyProtection="1">
      <alignment horizontal="center" vertical="center"/>
      <protection locked="0"/>
    </xf>
    <xf numFmtId="0" fontId="60" fillId="0" borderId="3" xfId="50" applyFont="1" applyBorder="1" applyAlignment="1" applyProtection="1">
      <alignment horizontal="center" vertical="center"/>
      <protection locked="0"/>
    </xf>
    <xf numFmtId="0" fontId="60" fillId="0" borderId="4" xfId="50" applyFont="1" applyBorder="1" applyAlignment="1" applyProtection="1">
      <alignment horizontal="center" vertical="center"/>
      <protection locked="0"/>
    </xf>
    <xf numFmtId="0" fontId="60" fillId="0" borderId="30" xfId="50" applyFont="1" applyBorder="1" applyAlignment="1" applyProtection="1">
      <alignment horizontal="center" vertical="center" wrapText="1"/>
      <protection locked="0"/>
    </xf>
    <xf numFmtId="9" fontId="6" fillId="5" borderId="2" xfId="0" applyNumberFormat="1" applyFont="1" applyFill="1" applyBorder="1" applyAlignment="1">
      <alignment horizontal="center"/>
    </xf>
    <xf numFmtId="9" fontId="6" fillId="5" borderId="3" xfId="0" applyNumberFormat="1" applyFont="1" applyFill="1" applyBorder="1" applyAlignment="1">
      <alignment horizontal="center"/>
    </xf>
    <xf numFmtId="9" fontId="6" fillId="5" borderId="4" xfId="0" applyNumberFormat="1" applyFont="1" applyFill="1" applyBorder="1" applyAlignment="1">
      <alignment horizontal="center"/>
    </xf>
    <xf numFmtId="0" fontId="76" fillId="38" borderId="32" xfId="0" applyFont="1" applyFill="1" applyBorder="1" applyAlignment="1">
      <alignment horizontal="center" vertical="center" wrapText="1"/>
    </xf>
    <xf numFmtId="0" fontId="76" fillId="38" borderId="33" xfId="0" applyFont="1" applyFill="1" applyBorder="1" applyAlignment="1">
      <alignment horizontal="center" vertical="center" wrapText="1"/>
    </xf>
    <xf numFmtId="0" fontId="12" fillId="39" borderId="33" xfId="0" applyFont="1" applyFill="1" applyBorder="1" applyAlignment="1">
      <alignment vertical="center" wrapText="1"/>
    </xf>
    <xf numFmtId="0" fontId="73" fillId="39" borderId="33" xfId="0" applyFont="1" applyFill="1" applyBorder="1" applyAlignment="1">
      <alignment horizontal="center" vertical="center" wrapText="1"/>
    </xf>
    <xf numFmtId="0" fontId="73" fillId="39" borderId="33" xfId="0" applyFont="1" applyFill="1" applyBorder="1" applyAlignment="1">
      <alignment vertical="center" wrapText="1"/>
    </xf>
    <xf numFmtId="0" fontId="12" fillId="39" borderId="40" xfId="0" applyFont="1" applyFill="1" applyBorder="1" applyAlignment="1">
      <alignment vertical="center" wrapText="1"/>
    </xf>
    <xf numFmtId="0" fontId="76" fillId="39" borderId="40" xfId="0" applyFont="1" applyFill="1" applyBorder="1" applyAlignment="1">
      <alignment vertical="center" wrapText="1"/>
    </xf>
    <xf numFmtId="0" fontId="0" fillId="39" borderId="33" xfId="0" applyFill="1" applyBorder="1" applyAlignment="1">
      <alignment vertical="top" wrapText="1"/>
    </xf>
    <xf numFmtId="0" fontId="73" fillId="39" borderId="40" xfId="0" applyFont="1" applyFill="1" applyBorder="1" applyAlignment="1">
      <alignment vertical="center" wrapText="1"/>
    </xf>
    <xf numFmtId="0" fontId="76" fillId="40" borderId="32" xfId="0" applyFont="1" applyFill="1" applyBorder="1" applyAlignment="1">
      <alignment horizontal="center" vertical="center" wrapText="1"/>
    </xf>
    <xf numFmtId="0" fontId="76" fillId="40" borderId="33" xfId="0" applyFont="1" applyFill="1" applyBorder="1" applyAlignment="1">
      <alignment horizontal="center" vertical="center" wrapText="1"/>
    </xf>
    <xf numFmtId="0" fontId="12" fillId="41" borderId="33" xfId="0" applyFont="1" applyFill="1" applyBorder="1" applyAlignment="1">
      <alignment vertical="center" wrapText="1"/>
    </xf>
    <xf numFmtId="0" fontId="73" fillId="41" borderId="33" xfId="0" applyFont="1" applyFill="1" applyBorder="1" applyAlignment="1">
      <alignment vertical="center" wrapText="1"/>
    </xf>
    <xf numFmtId="0" fontId="12" fillId="41" borderId="40" xfId="0" applyFont="1" applyFill="1" applyBorder="1" applyAlignment="1">
      <alignment vertical="center" wrapText="1"/>
    </xf>
    <xf numFmtId="0" fontId="76" fillId="42" borderId="32" xfId="0" applyFont="1" applyFill="1" applyBorder="1" applyAlignment="1">
      <alignment horizontal="center" vertical="center" wrapText="1"/>
    </xf>
    <xf numFmtId="0" fontId="76" fillId="42" borderId="33" xfId="0" applyFont="1" applyFill="1" applyBorder="1" applyAlignment="1">
      <alignment horizontal="center" vertical="center" wrapText="1"/>
    </xf>
    <xf numFmtId="0" fontId="12" fillId="43" borderId="33" xfId="0" applyFont="1" applyFill="1" applyBorder="1" applyAlignment="1">
      <alignment vertical="center" wrapText="1"/>
    </xf>
    <xf numFmtId="0" fontId="73" fillId="43" borderId="33" xfId="0" applyFont="1" applyFill="1" applyBorder="1" applyAlignment="1">
      <alignment vertical="center" wrapText="1"/>
    </xf>
    <xf numFmtId="0" fontId="12" fillId="43" borderId="40" xfId="0" applyFont="1" applyFill="1" applyBorder="1" applyAlignment="1">
      <alignment vertical="center" wrapText="1"/>
    </xf>
    <xf numFmtId="0" fontId="76" fillId="44" borderId="32" xfId="0" applyFont="1" applyFill="1" applyBorder="1" applyAlignment="1">
      <alignment horizontal="center" vertical="center" wrapText="1"/>
    </xf>
    <xf numFmtId="0" fontId="76" fillId="44" borderId="33" xfId="0" applyFont="1" applyFill="1" applyBorder="1" applyAlignment="1">
      <alignment horizontal="center" vertical="center" wrapText="1"/>
    </xf>
    <xf numFmtId="0" fontId="12" fillId="45" borderId="33" xfId="0" applyFont="1" applyFill="1" applyBorder="1" applyAlignment="1">
      <alignment vertical="center" wrapText="1"/>
    </xf>
    <xf numFmtId="0" fontId="73" fillId="45" borderId="33" xfId="0" applyFont="1" applyFill="1" applyBorder="1" applyAlignment="1">
      <alignment vertical="center" wrapText="1"/>
    </xf>
    <xf numFmtId="0" fontId="12" fillId="45" borderId="40" xfId="0" applyFont="1" applyFill="1" applyBorder="1" applyAlignment="1">
      <alignment vertical="center" wrapText="1"/>
    </xf>
    <xf numFmtId="0" fontId="76" fillId="46" borderId="32" xfId="0" applyFont="1" applyFill="1" applyBorder="1" applyAlignment="1">
      <alignment horizontal="center" vertical="center" wrapText="1"/>
    </xf>
    <xf numFmtId="0" fontId="76" fillId="46" borderId="33" xfId="0" applyFont="1" applyFill="1" applyBorder="1" applyAlignment="1">
      <alignment horizontal="center" vertical="center" wrapText="1"/>
    </xf>
    <xf numFmtId="0" fontId="12" fillId="47" borderId="33" xfId="0" applyFont="1" applyFill="1" applyBorder="1" applyAlignment="1">
      <alignment vertical="center" wrapText="1"/>
    </xf>
    <xf numFmtId="0" fontId="73" fillId="47" borderId="33" xfId="0" applyFont="1" applyFill="1" applyBorder="1" applyAlignment="1">
      <alignment vertical="center" wrapText="1"/>
    </xf>
    <xf numFmtId="0" fontId="12" fillId="47" borderId="40" xfId="0" applyFont="1" applyFill="1" applyBorder="1" applyAlignment="1">
      <alignment vertical="center" wrapText="1"/>
    </xf>
    <xf numFmtId="0" fontId="55" fillId="37" borderId="41" xfId="0" applyFont="1" applyFill="1" applyBorder="1" applyAlignment="1">
      <alignment horizontal="center" vertical="center" wrapText="1"/>
    </xf>
    <xf numFmtId="0" fontId="55" fillId="37" borderId="42" xfId="0" applyFont="1" applyFill="1" applyBorder="1" applyAlignment="1">
      <alignment horizontal="center" vertical="center" wrapText="1"/>
    </xf>
    <xf numFmtId="0" fontId="55" fillId="37" borderId="31" xfId="0" applyFont="1" applyFill="1" applyBorder="1" applyAlignment="1">
      <alignment horizontal="center" vertical="center" wrapText="1"/>
    </xf>
    <xf numFmtId="0" fontId="73" fillId="39" borderId="9" xfId="0" applyFont="1" applyFill="1" applyBorder="1" applyAlignment="1">
      <alignment vertical="center" wrapText="1"/>
    </xf>
    <xf numFmtId="0" fontId="73" fillId="39" borderId="10" xfId="0" applyFont="1" applyFill="1" applyBorder="1" applyAlignment="1">
      <alignment vertical="center" wrapText="1"/>
    </xf>
    <xf numFmtId="0" fontId="73" fillId="39" borderId="32" xfId="0" applyFont="1" applyFill="1" applyBorder="1" applyAlignment="1">
      <alignment vertical="center" wrapText="1"/>
    </xf>
    <xf numFmtId="0" fontId="73" fillId="41" borderId="9" xfId="0" applyFont="1" applyFill="1" applyBorder="1" applyAlignment="1">
      <alignment vertical="center" wrapText="1"/>
    </xf>
    <xf numFmtId="0" fontId="73" fillId="41" borderId="10" xfId="0" applyFont="1" applyFill="1" applyBorder="1" applyAlignment="1">
      <alignment vertical="center" wrapText="1"/>
    </xf>
    <xf numFmtId="0" fontId="73" fillId="41" borderId="32" xfId="0" applyFont="1" applyFill="1" applyBorder="1" applyAlignment="1">
      <alignment vertical="center" wrapText="1"/>
    </xf>
    <xf numFmtId="0" fontId="76" fillId="41" borderId="10" xfId="0" applyFont="1" applyFill="1" applyBorder="1" applyAlignment="1">
      <alignment vertical="center" wrapText="1"/>
    </xf>
    <xf numFmtId="0" fontId="76" fillId="41" borderId="32" xfId="0" applyFont="1" applyFill="1" applyBorder="1" applyAlignment="1">
      <alignment vertical="center" wrapText="1"/>
    </xf>
    <xf numFmtId="0" fontId="73" fillId="43" borderId="9" xfId="0" applyFont="1" applyFill="1" applyBorder="1" applyAlignment="1">
      <alignment vertical="center" wrapText="1"/>
    </xf>
    <xf numFmtId="0" fontId="73" fillId="43" borderId="10" xfId="0" applyFont="1" applyFill="1" applyBorder="1" applyAlignment="1">
      <alignment vertical="center" wrapText="1"/>
    </xf>
    <xf numFmtId="0" fontId="73" fillId="43" borderId="32" xfId="0" applyFont="1" applyFill="1" applyBorder="1" applyAlignment="1">
      <alignment vertical="center" wrapText="1"/>
    </xf>
    <xf numFmtId="0" fontId="76" fillId="43" borderId="10" xfId="0" applyFont="1" applyFill="1" applyBorder="1" applyAlignment="1">
      <alignment vertical="center" wrapText="1"/>
    </xf>
    <xf numFmtId="0" fontId="76" fillId="43" borderId="32" xfId="0" applyFont="1" applyFill="1" applyBorder="1" applyAlignment="1">
      <alignment vertical="center" wrapText="1"/>
    </xf>
    <xf numFmtId="0" fontId="73" fillId="45" borderId="9" xfId="0" applyFont="1" applyFill="1" applyBorder="1" applyAlignment="1">
      <alignment vertical="center" wrapText="1"/>
    </xf>
    <xf numFmtId="0" fontId="73" fillId="45" borderId="10" xfId="0" applyFont="1" applyFill="1" applyBorder="1" applyAlignment="1">
      <alignment vertical="center" wrapText="1"/>
    </xf>
    <xf numFmtId="0" fontId="73" fillId="45" borderId="32" xfId="0" applyFont="1" applyFill="1" applyBorder="1" applyAlignment="1">
      <alignment vertical="center" wrapText="1"/>
    </xf>
    <xf numFmtId="0" fontId="76" fillId="45" borderId="10" xfId="0" applyFont="1" applyFill="1" applyBorder="1" applyAlignment="1">
      <alignment vertical="center" wrapText="1"/>
    </xf>
    <xf numFmtId="0" fontId="76" fillId="45" borderId="32" xfId="0" applyFont="1" applyFill="1" applyBorder="1" applyAlignment="1">
      <alignment vertical="center" wrapText="1"/>
    </xf>
    <xf numFmtId="0" fontId="73" fillId="47" borderId="9" xfId="0" applyFont="1" applyFill="1" applyBorder="1" applyAlignment="1">
      <alignment vertical="center" wrapText="1"/>
    </xf>
    <xf numFmtId="0" fontId="73" fillId="47" borderId="10" xfId="0" applyFont="1" applyFill="1" applyBorder="1" applyAlignment="1">
      <alignment vertical="center" wrapText="1"/>
    </xf>
    <xf numFmtId="0" fontId="73" fillId="47" borderId="32" xfId="0" applyFont="1" applyFill="1" applyBorder="1" applyAlignment="1">
      <alignment vertical="center" wrapText="1"/>
    </xf>
    <xf numFmtId="0" fontId="76" fillId="47" borderId="10" xfId="0" applyFont="1" applyFill="1" applyBorder="1" applyAlignment="1">
      <alignment vertical="center" wrapText="1"/>
    </xf>
    <xf numFmtId="0" fontId="76" fillId="47" borderId="32" xfId="0" applyFont="1" applyFill="1" applyBorder="1" applyAlignment="1">
      <alignment vertical="center" wrapText="1"/>
    </xf>
    <xf numFmtId="49" fontId="24" fillId="0" borderId="43" xfId="2" applyNumberFormat="1" applyFont="1" applyFill="1" applyBorder="1" applyAlignment="1">
      <alignment horizontal="center" vertical="center"/>
    </xf>
    <xf numFmtId="49" fontId="24" fillId="10" borderId="43" xfId="2" applyNumberFormat="1" applyFont="1" applyFill="1" applyBorder="1" applyAlignment="1">
      <alignment horizontal="center" vertical="center"/>
    </xf>
    <xf numFmtId="0" fontId="29" fillId="3" borderId="30" xfId="2" applyNumberFormat="1" applyFont="1" applyFill="1" applyBorder="1" applyAlignment="1">
      <alignment horizontal="center" vertical="center"/>
    </xf>
    <xf numFmtId="0" fontId="16" fillId="3" borderId="30" xfId="2" applyNumberFormat="1" applyFont="1" applyFill="1" applyBorder="1" applyAlignment="1">
      <alignment horizontal="center" vertical="center"/>
    </xf>
    <xf numFmtId="49" fontId="78" fillId="10" borderId="30" xfId="2" applyNumberFormat="1" applyFont="1" applyFill="1" applyBorder="1" applyAlignment="1">
      <alignment horizontal="center" vertical="center"/>
    </xf>
    <xf numFmtId="49" fontId="27" fillId="10" borderId="30" xfId="2" applyNumberFormat="1" applyFont="1" applyFill="1" applyBorder="1" applyAlignment="1">
      <alignment horizontal="center" vertical="center"/>
    </xf>
    <xf numFmtId="0" fontId="27" fillId="0" borderId="30" xfId="2" applyNumberFormat="1" applyFont="1" applyBorder="1" applyAlignment="1">
      <alignment horizontal="center" vertical="center"/>
    </xf>
    <xf numFmtId="0" fontId="27" fillId="0" borderId="30" xfId="2" applyNumberFormat="1" applyFont="1" applyFill="1" applyBorder="1" applyAlignment="1">
      <alignment horizontal="center" vertical="center"/>
    </xf>
    <xf numFmtId="0" fontId="16" fillId="0" borderId="30" xfId="2" applyNumberFormat="1" applyFont="1" applyBorder="1">
      <alignment vertical="center"/>
    </xf>
    <xf numFmtId="49" fontId="16" fillId="3" borderId="30" xfId="2" applyNumberFormat="1" applyFont="1" applyFill="1" applyBorder="1" applyAlignment="1">
      <alignment horizontal="center" vertical="center"/>
    </xf>
    <xf numFmtId="49" fontId="17" fillId="10" borderId="30" xfId="2" applyNumberFormat="1" applyFont="1" applyFill="1" applyBorder="1" applyAlignment="1">
      <alignment horizontal="center" vertical="center"/>
    </xf>
    <xf numFmtId="49" fontId="79" fillId="10" borderId="30" xfId="2" applyNumberFormat="1" applyFont="1" applyFill="1" applyBorder="1" applyAlignment="1">
      <alignment horizontal="center" vertical="center"/>
    </xf>
    <xf numFmtId="0" fontId="80" fillId="3" borderId="30" xfId="2" applyNumberFormat="1" applyFont="1" applyFill="1" applyBorder="1" applyAlignment="1">
      <alignment horizontal="center" vertical="center"/>
    </xf>
    <xf numFmtId="0" fontId="16" fillId="3" borderId="30" xfId="2" applyNumberFormat="1" applyFont="1" applyFill="1" applyBorder="1">
      <alignment vertical="center"/>
    </xf>
    <xf numFmtId="0" fontId="17" fillId="5" borderId="4" xfId="2" applyNumberFormat="1" applyFont="1" applyFill="1" applyBorder="1" applyAlignment="1">
      <alignment horizontal="center" vertical="center"/>
    </xf>
    <xf numFmtId="0" fontId="17" fillId="5" borderId="30" xfId="2" applyNumberFormat="1" applyFont="1" applyFill="1" applyBorder="1" applyAlignment="1">
      <alignment horizontal="center" vertical="center"/>
    </xf>
    <xf numFmtId="0" fontId="16" fillId="10" borderId="37" xfId="2" applyNumberFormat="1" applyFont="1" applyFill="1" applyBorder="1" applyAlignment="1">
      <alignment horizontal="center" vertical="center"/>
    </xf>
    <xf numFmtId="49" fontId="16" fillId="10" borderId="37" xfId="2" applyNumberFormat="1" applyFont="1" applyFill="1" applyBorder="1" applyAlignment="1">
      <alignment horizontal="center" vertical="center"/>
    </xf>
    <xf numFmtId="49" fontId="23" fillId="10" borderId="37" xfId="2" applyNumberFormat="1" applyFont="1" applyFill="1" applyBorder="1" applyAlignment="1">
      <alignment horizontal="center" vertical="center"/>
    </xf>
    <xf numFmtId="0" fontId="27" fillId="0" borderId="37" xfId="2" applyNumberFormat="1" applyFont="1" applyFill="1" applyBorder="1" applyAlignment="1" applyProtection="1">
      <alignment horizontal="center" vertical="center" wrapText="1"/>
    </xf>
    <xf numFmtId="0" fontId="16" fillId="0" borderId="0" xfId="2" applyNumberFormat="1" applyFont="1" applyAlignment="1">
      <alignment horizontal="center" vertical="center"/>
    </xf>
    <xf numFmtId="0" fontId="23" fillId="10" borderId="37" xfId="2" applyNumberFormat="1" applyFont="1" applyFill="1" applyBorder="1" applyAlignment="1">
      <alignment horizontal="center" vertical="center"/>
    </xf>
    <xf numFmtId="0" fontId="22" fillId="10" borderId="37" xfId="2" applyNumberFormat="1" applyFont="1" applyFill="1" applyBorder="1" applyAlignment="1">
      <alignment horizontal="center" vertical="center"/>
    </xf>
    <xf numFmtId="0" fontId="26" fillId="0" borderId="30" xfId="2" applyNumberFormat="1" applyFont="1" applyBorder="1" applyAlignment="1">
      <alignment horizontal="center" vertical="center"/>
    </xf>
    <xf numFmtId="49" fontId="17" fillId="10" borderId="34" xfId="2" applyNumberFormat="1" applyFont="1" applyFill="1" applyBorder="1" applyAlignment="1">
      <alignment horizontal="center" vertical="center"/>
    </xf>
    <xf numFmtId="49" fontId="19" fillId="10" borderId="34" xfId="2" applyNumberFormat="1" applyFont="1" applyFill="1" applyBorder="1" applyAlignment="1">
      <alignment horizontal="center" vertical="center"/>
    </xf>
    <xf numFmtId="0" fontId="16" fillId="10" borderId="35" xfId="2" applyNumberFormat="1" applyFont="1" applyFill="1" applyBorder="1" applyAlignment="1">
      <alignment horizontal="center" vertical="center"/>
    </xf>
    <xf numFmtId="49" fontId="16" fillId="10" borderId="0" xfId="2" applyNumberFormat="1" applyFont="1" applyFill="1" applyBorder="1" applyAlignment="1">
      <alignment horizontal="center" vertical="center"/>
    </xf>
    <xf numFmtId="49" fontId="16" fillId="10" borderId="0" xfId="2" applyNumberFormat="1" applyFont="1" applyFill="1" applyAlignment="1">
      <alignment horizontal="center" vertical="center"/>
    </xf>
    <xf numFmtId="49" fontId="17" fillId="5" borderId="30" xfId="2" applyNumberFormat="1" applyFont="1" applyFill="1" applyBorder="1" applyAlignment="1">
      <alignment horizontal="center" vertical="center"/>
    </xf>
    <xf numFmtId="49" fontId="19" fillId="5" borderId="30" xfId="2" applyNumberFormat="1" applyFont="1" applyFill="1" applyBorder="1" applyAlignment="1">
      <alignment horizontal="center" vertical="center"/>
    </xf>
    <xf numFmtId="49" fontId="20" fillId="10" borderId="4" xfId="2" applyNumberFormat="1" applyFont="1" applyFill="1" applyBorder="1" applyAlignment="1">
      <alignment horizontal="center" vertical="center"/>
    </xf>
    <xf numFmtId="49" fontId="19" fillId="10" borderId="4" xfId="2" applyNumberFormat="1" applyFont="1" applyFill="1" applyBorder="1" applyAlignment="1">
      <alignment horizontal="center" vertical="center"/>
    </xf>
    <xf numFmtId="49" fontId="16" fillId="10" borderId="12" xfId="2" applyNumberFormat="1" applyFont="1" applyFill="1" applyBorder="1" applyAlignment="1">
      <alignment horizontal="center" vertical="center"/>
    </xf>
    <xf numFmtId="0" fontId="17" fillId="0" borderId="0" xfId="2" applyNumberFormat="1" applyFont="1">
      <alignment vertical="center"/>
    </xf>
    <xf numFmtId="0" fontId="17" fillId="0" borderId="0" xfId="2" applyNumberFormat="1" applyFont="1" applyAlignment="1">
      <alignment vertical="center" wrapText="1"/>
    </xf>
    <xf numFmtId="0" fontId="81" fillId="48" borderId="44" xfId="56" applyFill="1" applyBorder="1" applyAlignment="1">
      <alignment horizontal="center" vertical="top" wrapText="1"/>
    </xf>
    <xf numFmtId="0" fontId="81" fillId="49" borderId="0" xfId="56" applyFill="1" applyAlignment="1">
      <alignment horizontal="left" vertical="top"/>
    </xf>
    <xf numFmtId="0" fontId="81" fillId="49" borderId="45" xfId="56" applyFill="1" applyBorder="1" applyAlignment="1">
      <alignment horizontal="left" vertical="top" wrapText="1"/>
    </xf>
    <xf numFmtId="0" fontId="81" fillId="50" borderId="45" xfId="56" applyFill="1" applyBorder="1" applyAlignment="1">
      <alignment horizontal="left" vertical="top" wrapText="1"/>
    </xf>
    <xf numFmtId="0" fontId="81" fillId="51" borderId="46" xfId="56" applyFill="1" applyBorder="1" applyAlignment="1">
      <alignment horizontal="left" vertical="top" wrapText="1"/>
    </xf>
    <xf numFmtId="0" fontId="81" fillId="51" borderId="45" xfId="56" applyFill="1" applyBorder="1" applyAlignment="1">
      <alignment horizontal="left" vertical="top" wrapText="1"/>
    </xf>
    <xf numFmtId="0" fontId="81" fillId="51" borderId="47" xfId="56" applyFill="1" applyBorder="1" applyAlignment="1">
      <alignment horizontal="left" vertical="top" wrapText="1"/>
    </xf>
    <xf numFmtId="0" fontId="81" fillId="51" borderId="48" xfId="56" applyFill="1" applyBorder="1" applyAlignment="1">
      <alignment horizontal="left" vertical="top" wrapText="1"/>
    </xf>
    <xf numFmtId="0" fontId="81" fillId="52" borderId="45" xfId="56" applyFill="1" applyBorder="1" applyAlignment="1">
      <alignment horizontal="left" vertical="top" wrapText="1"/>
    </xf>
    <xf numFmtId="0" fontId="81" fillId="53" borderId="46" xfId="56" applyFill="1" applyBorder="1" applyAlignment="1">
      <alignment horizontal="left" vertical="top" wrapText="1"/>
    </xf>
    <xf numFmtId="0" fontId="81" fillId="53" borderId="45" xfId="56" applyFill="1" applyBorder="1" applyAlignment="1">
      <alignment horizontal="left" vertical="top" wrapText="1"/>
    </xf>
    <xf numFmtId="0" fontId="81" fillId="53" borderId="46" xfId="56" applyFill="1" applyBorder="1" applyAlignment="1">
      <alignment horizontal="left" wrapText="1"/>
    </xf>
    <xf numFmtId="0" fontId="81" fillId="53" borderId="47" xfId="56" applyFill="1" applyBorder="1" applyAlignment="1">
      <alignment horizontal="left" vertical="top" wrapText="1"/>
    </xf>
    <xf numFmtId="0" fontId="81" fillId="53" borderId="47" xfId="56" applyFill="1" applyBorder="1" applyAlignment="1">
      <alignment horizontal="left" wrapText="1"/>
    </xf>
    <xf numFmtId="0" fontId="81" fillId="53" borderId="48" xfId="56" applyFill="1" applyBorder="1" applyAlignment="1">
      <alignment horizontal="left" vertical="top" wrapText="1"/>
    </xf>
    <xf numFmtId="0" fontId="81" fillId="53" borderId="48" xfId="56" applyFill="1" applyBorder="1" applyAlignment="1">
      <alignment horizontal="left" wrapText="1"/>
    </xf>
    <xf numFmtId="0" fontId="81" fillId="54" borderId="46" xfId="56" applyFill="1" applyBorder="1" applyAlignment="1">
      <alignment horizontal="left" vertical="top" wrapText="1"/>
    </xf>
    <xf numFmtId="0" fontId="81" fillId="54" borderId="45" xfId="56" applyFill="1" applyBorder="1" applyAlignment="1">
      <alignment horizontal="left" vertical="top" wrapText="1"/>
    </xf>
    <xf numFmtId="0" fontId="81" fillId="54" borderId="47" xfId="56" applyFill="1" applyBorder="1" applyAlignment="1">
      <alignment horizontal="left" vertical="top" wrapText="1"/>
    </xf>
    <xf numFmtId="0" fontId="81" fillId="54" borderId="48" xfId="56" applyFill="1" applyBorder="1" applyAlignment="1">
      <alignment horizontal="left" vertical="top" wrapText="1"/>
    </xf>
    <xf numFmtId="0" fontId="81" fillId="54" borderId="48" xfId="56" applyFill="1" applyBorder="1" applyAlignment="1">
      <alignment horizontal="left" vertical="top" wrapText="1"/>
    </xf>
    <xf numFmtId="0" fontId="81" fillId="54" borderId="45" xfId="56" applyFill="1" applyBorder="1" applyAlignment="1">
      <alignment horizontal="left" vertical="center" wrapText="1"/>
    </xf>
    <xf numFmtId="0" fontId="81" fillId="55" borderId="46" xfId="56" applyFill="1" applyBorder="1" applyAlignment="1">
      <alignment horizontal="left" vertical="top" wrapText="1"/>
    </xf>
    <xf numFmtId="0" fontId="81" fillId="55" borderId="45" xfId="56" applyFill="1" applyBorder="1" applyAlignment="1">
      <alignment horizontal="left" vertical="top" wrapText="1"/>
    </xf>
    <xf numFmtId="0" fontId="81" fillId="55" borderId="47" xfId="56" applyFill="1" applyBorder="1" applyAlignment="1">
      <alignment horizontal="left" vertical="top" wrapText="1"/>
    </xf>
    <xf numFmtId="0" fontId="81" fillId="55" borderId="48" xfId="56" applyFill="1" applyBorder="1" applyAlignment="1">
      <alignment horizontal="left" vertical="top" wrapText="1"/>
    </xf>
    <xf numFmtId="0" fontId="81" fillId="56" borderId="46" xfId="56" applyFill="1" applyBorder="1" applyAlignment="1">
      <alignment horizontal="left" vertical="top" wrapText="1"/>
    </xf>
    <xf numFmtId="0" fontId="81" fillId="56" borderId="45" xfId="56" applyFill="1" applyBorder="1" applyAlignment="1">
      <alignment horizontal="left" vertical="top" wrapText="1"/>
    </xf>
    <xf numFmtId="0" fontId="81" fillId="56" borderId="47" xfId="56" applyFill="1" applyBorder="1" applyAlignment="1">
      <alignment horizontal="left" vertical="top" wrapText="1"/>
    </xf>
    <xf numFmtId="0" fontId="81" fillId="56" borderId="48" xfId="56" applyFill="1" applyBorder="1" applyAlignment="1">
      <alignment horizontal="left" vertical="top" wrapText="1"/>
    </xf>
    <xf numFmtId="0" fontId="81" fillId="57" borderId="46" xfId="56" applyFill="1" applyBorder="1" applyAlignment="1">
      <alignment horizontal="left" vertical="top" wrapText="1"/>
    </xf>
    <xf numFmtId="0" fontId="81" fillId="57" borderId="45" xfId="56" applyFill="1" applyBorder="1" applyAlignment="1">
      <alignment horizontal="left" vertical="top" wrapText="1"/>
    </xf>
    <xf numFmtId="0" fontId="81" fillId="57" borderId="48" xfId="56" applyFill="1" applyBorder="1" applyAlignment="1">
      <alignment horizontal="left" vertical="top" wrapText="1"/>
    </xf>
  </cellXfs>
  <cellStyles count="57">
    <cellStyle name="20% - 强调文字颜色 1 2" xfId="4" xr:uid="{265F31E6-C728-4A3C-B98E-7A79FEBA3EE8}"/>
    <cellStyle name="20% - 强调文字颜色 2 2" xfId="5" xr:uid="{CFAE40DB-CB17-487B-A76F-934209444099}"/>
    <cellStyle name="20% - 强调文字颜色 3 2" xfId="6" xr:uid="{8EC066F3-F2EB-4803-A795-96CCF6706B18}"/>
    <cellStyle name="20% - 强调文字颜色 4 2" xfId="7" xr:uid="{C4C7B5B9-C240-415B-956E-597FFEFC822F}"/>
    <cellStyle name="20% - 强调文字颜色 5 2" xfId="8" xr:uid="{1C5814AC-FBC9-4F92-AB58-06BC18BF475F}"/>
    <cellStyle name="20% - 强调文字颜色 6 2" xfId="9" xr:uid="{F4DDC8F6-6B1B-49D8-A039-AFD422565E01}"/>
    <cellStyle name="40% - 强调文字颜色 1 2" xfId="10" xr:uid="{CED39CEC-98F6-46CD-BB8D-2F97E9CAD920}"/>
    <cellStyle name="40% - 强调文字颜色 2 2" xfId="11" xr:uid="{04269E71-34F4-431E-AB15-96A3E7075EBB}"/>
    <cellStyle name="40% - 强调文字颜色 3 2" xfId="12" xr:uid="{6E2DBE03-AF1E-4C63-B303-F5B051FC873B}"/>
    <cellStyle name="40% - 强调文字颜色 4 2" xfId="13" xr:uid="{89223887-0DF9-4A95-B16E-F240189E226E}"/>
    <cellStyle name="40% - 强调文字颜色 5 2" xfId="14" xr:uid="{5EA35357-237B-430B-A236-84931F49CB22}"/>
    <cellStyle name="40% - 强调文字颜色 6 2" xfId="15" xr:uid="{53BF6F26-900B-4E05-B995-1FB0282032A9}"/>
    <cellStyle name="60% - 强调文字颜色 1 2" xfId="16" xr:uid="{456D3EBB-3FF7-49A8-A969-6B704EF01E35}"/>
    <cellStyle name="60% - 强调文字颜色 2 2" xfId="17" xr:uid="{31BFA9B0-00CE-4435-B051-34CC9104E30F}"/>
    <cellStyle name="60% - 强调文字颜色 3 2" xfId="18" xr:uid="{CD2C6F54-3F9F-4643-893F-7839402875CE}"/>
    <cellStyle name="60% - 强调文字颜色 4 2" xfId="19" xr:uid="{EABE050A-E3AF-4B9D-B220-2485DD5418E1}"/>
    <cellStyle name="60% - 强调文字颜色 5 2" xfId="20" xr:uid="{BE0E5B67-5D6E-4310-A4B9-BD43C6A11D78}"/>
    <cellStyle name="60% - 强调文字颜色 6 2" xfId="21" xr:uid="{0C286E70-0641-4C02-9749-2262A1945A9E}"/>
    <cellStyle name="Normal" xfId="0" builtinId="0"/>
    <cellStyle name="Normal 10" xfId="56" xr:uid="{E5F595D4-4E6D-425E-B183-437D080F0760}"/>
    <cellStyle name="Normal 2" xfId="1" xr:uid="{42061AEB-1F3B-4D3E-8A8D-1543FFE94831}"/>
    <cellStyle name="Normal 3" xfId="2" xr:uid="{2E382713-2A7F-4E5B-8BBA-8079274EE895}"/>
    <cellStyle name="Normal 4" xfId="3" xr:uid="{624E5F7E-27D2-4F66-A2E3-18DAE6B87B2D}"/>
    <cellStyle name="Normal 5" xfId="50" xr:uid="{2988BD90-9383-4F31-AB1A-755293BA57FF}"/>
    <cellStyle name="Normal 6" xfId="52" xr:uid="{E614C69E-11EE-4478-B0D9-C18D93E511D3}"/>
    <cellStyle name="Normal 7" xfId="53" xr:uid="{A86BB64C-29A2-4F42-A9D9-8B9F5728A26D}"/>
    <cellStyle name="Normal 8" xfId="54" xr:uid="{79D3947C-E2E1-48BD-A3B5-4D4402A3808C}"/>
    <cellStyle name="Normal 9" xfId="55" xr:uid="{B53AC634-87E1-496B-B29C-CC8F6894F440}"/>
    <cellStyle name="好 2" xfId="33" xr:uid="{13B6A0DD-5645-4156-AB93-D7EC8663F3D5}"/>
    <cellStyle name="差 2" xfId="27" xr:uid="{9FBF8B5D-3026-4C5A-B688-D5195CA5508D}"/>
    <cellStyle name="常规 2" xfId="28" xr:uid="{24714627-2754-4915-A84E-D266B20E5618}"/>
    <cellStyle name="常规 3" xfId="29" xr:uid="{61670A60-65F2-4ABE-8BD2-761E76D6EF92}"/>
    <cellStyle name="常规 4" xfId="30" xr:uid="{ABD3C4CF-0965-4530-8A4B-8B1DCC96BA95}"/>
    <cellStyle name="常规 4 2" xfId="51" xr:uid="{C149E9F8-5DD2-4165-B5B1-C34403D03692}"/>
    <cellStyle name="常规 5" xfId="31" xr:uid="{977894E1-B53A-47FE-8BB9-30614B5718C9}"/>
    <cellStyle name="常规 6" xfId="32" xr:uid="{4DA0F44E-3692-4212-83A2-DC182B362114}"/>
    <cellStyle name="强调文字颜色 1 2" xfId="40" xr:uid="{A17B001C-E6CC-49EA-BD8D-FDD39D188326}"/>
    <cellStyle name="强调文字颜色 2 2" xfId="41" xr:uid="{62AE467F-2EE7-4982-85E9-355865A451C7}"/>
    <cellStyle name="强调文字颜色 3 2" xfId="42" xr:uid="{0AAB598F-1708-4E49-A872-FDFBB9540990}"/>
    <cellStyle name="强调文字颜色 4 2" xfId="43" xr:uid="{D734D829-FDA6-4D7E-9E93-4C26799948EA}"/>
    <cellStyle name="强调文字颜色 5 2" xfId="44" xr:uid="{B16D8D33-4E26-4D2B-ACD2-02A89E9BBA84}"/>
    <cellStyle name="强调文字颜色 6 2" xfId="45" xr:uid="{581B2A71-5CC1-4905-9273-F2AFF770F54E}"/>
    <cellStyle name="标题 1 2" xfId="22" xr:uid="{8D087CB2-48A3-4EA7-9C9E-B362855EC3AD}"/>
    <cellStyle name="标题 2 2" xfId="23" xr:uid="{D4620A06-DD23-4750-BE7D-AB2249C0B3BF}"/>
    <cellStyle name="标题 3 2" xfId="24" xr:uid="{B8B80A94-3001-4948-B942-CB39899B0D59}"/>
    <cellStyle name="标题 4 2" xfId="25" xr:uid="{B2F12689-832E-40E5-8D8E-69AFEE3FF38C}"/>
    <cellStyle name="标题 5" xfId="26" xr:uid="{57EA124C-CFD7-4182-9C9B-C8F9BD657F44}"/>
    <cellStyle name="检查单元格 2" xfId="36" xr:uid="{8E545D97-5568-4AB2-898C-C7B2E78BFD60}"/>
    <cellStyle name="汇总 2" xfId="34" xr:uid="{1CF784AF-39B5-4A1D-AD8A-EB345A601EA8}"/>
    <cellStyle name="注释 2" xfId="49" xr:uid="{83346912-B22B-478D-8CA0-0450747EC474}"/>
    <cellStyle name="解释性文本 2" xfId="37" xr:uid="{F75ADEEB-5414-43FE-9CEB-2C41EFD64A8B}"/>
    <cellStyle name="警告文本 2" xfId="38" xr:uid="{0B30CBD7-D19C-41FE-B0ED-EE2A129CFF32}"/>
    <cellStyle name="计算 2" xfId="35" xr:uid="{DE12748E-2E63-41B0-82AE-54BB9033EB64}"/>
    <cellStyle name="输入 2" xfId="48" xr:uid="{592B7FDE-BAD3-43FB-ACBE-256F38241C52}"/>
    <cellStyle name="输出 2" xfId="47" xr:uid="{C7D0855D-369E-463D-A157-7AA80D0A0D5F}"/>
    <cellStyle name="适中 2" xfId="46" xr:uid="{B758B888-F01F-4970-9523-9FB0EE7C2FBB}"/>
    <cellStyle name="链接单元格 2" xfId="39" xr:uid="{C20D1F5D-237B-43E8-A3C1-CA98DDE145D3}"/>
  </cellStyles>
  <dxfs count="0"/>
  <tableStyles count="0" defaultTableStyle="TableStyleMedium2" defaultPivotStyle="PivotStyleLight16"/>
  <colors>
    <mruColors>
      <color rgb="FFD71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36</xdr:col>
      <xdr:colOff>561975</xdr:colOff>
      <xdr:row>80</xdr:row>
      <xdr:rowOff>95250</xdr:rowOff>
    </xdr:to>
    <xdr:pic>
      <xdr:nvPicPr>
        <xdr:cNvPr id="2" name="Picture 1">
          <a:extLst>
            <a:ext uri="{FF2B5EF4-FFF2-40B4-BE49-F238E27FC236}">
              <a16:creationId xmlns:a16="http://schemas.microsoft.com/office/drawing/2014/main" id="{77CAF39F-F740-4707-9303-97B2398F8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507575" cy="1533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25</xdr:col>
      <xdr:colOff>447675</xdr:colOff>
      <xdr:row>198</xdr:row>
      <xdr:rowOff>28575</xdr:rowOff>
    </xdr:to>
    <xdr:pic>
      <xdr:nvPicPr>
        <xdr:cNvPr id="3" name="Picture 2">
          <a:extLst>
            <a:ext uri="{FF2B5EF4-FFF2-40B4-BE49-F238E27FC236}">
              <a16:creationId xmlns:a16="http://schemas.microsoft.com/office/drawing/2014/main" id="{CE8F9CFB-09F8-4623-B99D-C8097B3B4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002000"/>
          <a:ext cx="15687675" cy="2174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534155</xdr:colOff>
      <xdr:row>38</xdr:row>
      <xdr:rowOff>105800</xdr:rowOff>
    </xdr:to>
    <xdr:pic>
      <xdr:nvPicPr>
        <xdr:cNvPr id="2" name="Picture 1">
          <a:extLst>
            <a:ext uri="{FF2B5EF4-FFF2-40B4-BE49-F238E27FC236}">
              <a16:creationId xmlns:a16="http://schemas.microsoft.com/office/drawing/2014/main" id="{A97D825B-99D9-4631-9B02-B96904293C3E}"/>
            </a:ext>
          </a:extLst>
        </xdr:cNvPr>
        <xdr:cNvPicPr>
          <a:picLocks noChangeAspect="1"/>
        </xdr:cNvPicPr>
      </xdr:nvPicPr>
      <xdr:blipFill>
        <a:blip xmlns:r="http://schemas.openxmlformats.org/officeDocument/2006/relationships" r:embed="rId1"/>
        <a:stretch>
          <a:fillRect/>
        </a:stretch>
      </xdr:blipFill>
      <xdr:spPr>
        <a:xfrm>
          <a:off x="0" y="0"/>
          <a:ext cx="5410955" cy="7344800"/>
        </a:xfrm>
        <a:prstGeom prst="rect">
          <a:avLst/>
        </a:prstGeom>
      </xdr:spPr>
    </xdr:pic>
    <xdr:clientData/>
  </xdr:twoCellAnchor>
  <xdr:twoCellAnchor editAs="oneCell">
    <xdr:from>
      <xdr:col>9</xdr:col>
      <xdr:colOff>0</xdr:colOff>
      <xdr:row>0</xdr:row>
      <xdr:rowOff>57150</xdr:rowOff>
    </xdr:from>
    <xdr:to>
      <xdr:col>20</xdr:col>
      <xdr:colOff>67620</xdr:colOff>
      <xdr:row>37</xdr:row>
      <xdr:rowOff>67660</xdr:rowOff>
    </xdr:to>
    <xdr:pic>
      <xdr:nvPicPr>
        <xdr:cNvPr id="3" name="Picture 2">
          <a:extLst>
            <a:ext uri="{FF2B5EF4-FFF2-40B4-BE49-F238E27FC236}">
              <a16:creationId xmlns:a16="http://schemas.microsoft.com/office/drawing/2014/main" id="{C1CC0BBA-CEFC-4A44-9D97-3E26EDDAB029}"/>
            </a:ext>
          </a:extLst>
        </xdr:cNvPr>
        <xdr:cNvPicPr>
          <a:picLocks noChangeAspect="1"/>
        </xdr:cNvPicPr>
      </xdr:nvPicPr>
      <xdr:blipFill>
        <a:blip xmlns:r="http://schemas.openxmlformats.org/officeDocument/2006/relationships" r:embed="rId2"/>
        <a:stretch>
          <a:fillRect/>
        </a:stretch>
      </xdr:blipFill>
      <xdr:spPr>
        <a:xfrm>
          <a:off x="5486400" y="57150"/>
          <a:ext cx="6773220" cy="70590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145656</xdr:colOff>
      <xdr:row>25</xdr:row>
      <xdr:rowOff>114299</xdr:rowOff>
    </xdr:to>
    <xdr:pic>
      <xdr:nvPicPr>
        <xdr:cNvPr id="2" name="Picture 1">
          <a:extLst>
            <a:ext uri="{FF2B5EF4-FFF2-40B4-BE49-F238E27FC236}">
              <a16:creationId xmlns:a16="http://schemas.microsoft.com/office/drawing/2014/main" id="{87CA7832-00E7-44F6-B6F8-EE4980EFA6E7}"/>
            </a:ext>
          </a:extLst>
        </xdr:cNvPr>
        <xdr:cNvPicPr>
          <a:picLocks noChangeAspect="1"/>
        </xdr:cNvPicPr>
      </xdr:nvPicPr>
      <xdr:blipFill>
        <a:blip xmlns:r="http://schemas.openxmlformats.org/officeDocument/2006/relationships" r:embed="rId1"/>
        <a:stretch>
          <a:fillRect/>
        </a:stretch>
      </xdr:blipFill>
      <xdr:spPr>
        <a:xfrm>
          <a:off x="1" y="0"/>
          <a:ext cx="5632055" cy="4876799"/>
        </a:xfrm>
        <a:prstGeom prst="rect">
          <a:avLst/>
        </a:prstGeom>
      </xdr:spPr>
    </xdr:pic>
    <xdr:clientData/>
  </xdr:twoCellAnchor>
  <xdr:twoCellAnchor editAs="oneCell">
    <xdr:from>
      <xdr:col>9</xdr:col>
      <xdr:colOff>104775</xdr:colOff>
      <xdr:row>0</xdr:row>
      <xdr:rowOff>0</xdr:rowOff>
    </xdr:from>
    <xdr:to>
      <xdr:col>12</xdr:col>
      <xdr:colOff>506673</xdr:colOff>
      <xdr:row>28</xdr:row>
      <xdr:rowOff>19049</xdr:rowOff>
    </xdr:to>
    <xdr:pic>
      <xdr:nvPicPr>
        <xdr:cNvPr id="3" name="Picture 2">
          <a:extLst>
            <a:ext uri="{FF2B5EF4-FFF2-40B4-BE49-F238E27FC236}">
              <a16:creationId xmlns:a16="http://schemas.microsoft.com/office/drawing/2014/main" id="{D0DD30C9-BCAA-4E5B-B633-72BE4A9E3FE4}"/>
            </a:ext>
          </a:extLst>
        </xdr:cNvPr>
        <xdr:cNvPicPr>
          <a:picLocks noChangeAspect="1"/>
        </xdr:cNvPicPr>
      </xdr:nvPicPr>
      <xdr:blipFill>
        <a:blip xmlns:r="http://schemas.openxmlformats.org/officeDocument/2006/relationships" r:embed="rId2"/>
        <a:stretch>
          <a:fillRect/>
        </a:stretch>
      </xdr:blipFill>
      <xdr:spPr>
        <a:xfrm>
          <a:off x="5591175" y="0"/>
          <a:ext cx="2230698" cy="5353049"/>
        </a:xfrm>
        <a:prstGeom prst="rect">
          <a:avLst/>
        </a:prstGeom>
      </xdr:spPr>
    </xdr:pic>
    <xdr:clientData/>
  </xdr:twoCellAnchor>
  <xdr:twoCellAnchor editAs="oneCell">
    <xdr:from>
      <xdr:col>12</xdr:col>
      <xdr:colOff>508236</xdr:colOff>
      <xdr:row>0</xdr:row>
      <xdr:rowOff>0</xdr:rowOff>
    </xdr:from>
    <xdr:to>
      <xdr:col>21</xdr:col>
      <xdr:colOff>84451</xdr:colOff>
      <xdr:row>27</xdr:row>
      <xdr:rowOff>170114</xdr:rowOff>
    </xdr:to>
    <xdr:pic>
      <xdr:nvPicPr>
        <xdr:cNvPr id="4" name="Picture 3">
          <a:extLst>
            <a:ext uri="{FF2B5EF4-FFF2-40B4-BE49-F238E27FC236}">
              <a16:creationId xmlns:a16="http://schemas.microsoft.com/office/drawing/2014/main" id="{74508A1B-C05F-4C5B-BD64-D6AF1D3E4784}"/>
            </a:ext>
          </a:extLst>
        </xdr:cNvPr>
        <xdr:cNvPicPr>
          <a:picLocks noChangeAspect="1"/>
        </xdr:cNvPicPr>
      </xdr:nvPicPr>
      <xdr:blipFill>
        <a:blip xmlns:r="http://schemas.openxmlformats.org/officeDocument/2006/relationships" r:embed="rId3"/>
        <a:stretch>
          <a:fillRect/>
        </a:stretch>
      </xdr:blipFill>
      <xdr:spPr>
        <a:xfrm>
          <a:off x="7823436" y="0"/>
          <a:ext cx="5062615" cy="53136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199921</xdr:colOff>
      <xdr:row>30</xdr:row>
      <xdr:rowOff>65941</xdr:rowOff>
    </xdr:from>
    <xdr:ext cx="934978" cy="932815"/>
    <xdr:pic>
      <xdr:nvPicPr>
        <xdr:cNvPr id="2" name="Picture 1">
          <a:extLst>
            <a:ext uri="{FF2B5EF4-FFF2-40B4-BE49-F238E27FC236}">
              <a16:creationId xmlns:a16="http://schemas.microsoft.com/office/drawing/2014/main" id="{A249E795-98A3-4FB4-BDF3-5914185D415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8113" y="5780941"/>
          <a:ext cx="934978" cy="93281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cademic%20Calendar%20with%20photos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_21%20UCS_%20Calendar%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Images"/>
    </sheetNames>
    <sheetDataSet>
      <sheetData sheetId="0">
        <row r="114">
          <cell r="C114" t="str">
            <v>August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ummary"/>
      <sheetName val="2020"/>
      <sheetName val="SchoolCalendar"/>
    </sheetNames>
    <sheetDataSet>
      <sheetData sheetId="0"/>
      <sheetData sheetId="1"/>
      <sheetData sheetId="2">
        <row r="4">
          <cell r="B4">
            <v>2020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3" Type="http://schemas.openxmlformats.org/officeDocument/2006/relationships/hyperlink" Target="mailto:guohong_chen@cic-edu.cn" TargetMode="External"/><Relationship Id="rId18" Type="http://schemas.openxmlformats.org/officeDocument/2006/relationships/hyperlink" Target="mailto:james_ogram@cic-edu.cn" TargetMode="External"/><Relationship Id="rId26" Type="http://schemas.openxmlformats.org/officeDocument/2006/relationships/hyperlink" Target="mailto:Tura.Tigist@cic-edu.cn" TargetMode="External"/><Relationship Id="rId39" Type="http://schemas.openxmlformats.org/officeDocument/2006/relationships/hyperlink" Target="mailto:jojo_wang@cic-edu.cn" TargetMode="External"/><Relationship Id="rId21" Type="http://schemas.openxmlformats.org/officeDocument/2006/relationships/hyperlink" Target="mailto:jim_zhang@cic-edu.cn" TargetMode="External"/><Relationship Id="rId34" Type="http://schemas.openxmlformats.org/officeDocument/2006/relationships/hyperlink" Target="mailto:shang.jin@cic-edu.cn" TargetMode="External"/><Relationship Id="rId42" Type="http://schemas.openxmlformats.org/officeDocument/2006/relationships/hyperlink" Target="mailto:myko.li@cic-edu.cn" TargetMode="External"/><Relationship Id="rId47" Type="http://schemas.openxmlformats.org/officeDocument/2006/relationships/hyperlink" Target="mailto:monica.shu@ulink.cn" TargetMode="External"/><Relationship Id="rId50" Type="http://schemas.openxmlformats.org/officeDocument/2006/relationships/hyperlink" Target="mailto:haibo_huang@cic-edu.cn" TargetMode="External"/><Relationship Id="rId55" Type="http://schemas.openxmlformats.org/officeDocument/2006/relationships/hyperlink" Target="mailto:xiangmei_cui@cic-edu.cn" TargetMode="External"/><Relationship Id="rId63" Type="http://schemas.openxmlformats.org/officeDocument/2006/relationships/hyperlink" Target="mailto:yan.zhou@ulink.cn" TargetMode="External"/><Relationship Id="rId7" Type="http://schemas.openxmlformats.org/officeDocument/2006/relationships/hyperlink" Target="mailto:bryan_tee@cic-edu.cn" TargetMode="External"/><Relationship Id="rId2" Type="http://schemas.openxmlformats.org/officeDocument/2006/relationships/hyperlink" Target="mailto:charlie_shao@cic-edu.cn" TargetMode="External"/><Relationship Id="rId16" Type="http://schemas.openxmlformats.org/officeDocument/2006/relationships/hyperlink" Target="mailto:hudson_cao@cic-edu.cn" TargetMode="External"/><Relationship Id="rId20" Type="http://schemas.openxmlformats.org/officeDocument/2006/relationships/hyperlink" Target="mailto:hector_li@cic-edu.cn" TargetMode="External"/><Relationship Id="rId29" Type="http://schemas.openxmlformats.org/officeDocument/2006/relationships/hyperlink" Target="mailto:Darjes.Roland@cic-edu.cn" TargetMode="External"/><Relationship Id="rId41" Type="http://schemas.openxmlformats.org/officeDocument/2006/relationships/hyperlink" Target="mailto:garry.wei@cic-edu.cn" TargetMode="External"/><Relationship Id="rId54" Type="http://schemas.openxmlformats.org/officeDocument/2006/relationships/hyperlink" Target="mailto:yuanli@cic-edu.cn" TargetMode="External"/><Relationship Id="rId62" Type="http://schemas.openxmlformats.org/officeDocument/2006/relationships/hyperlink" Target="mailto:xiangnan.han@ulink.cn" TargetMode="External"/><Relationship Id="rId1" Type="http://schemas.openxmlformats.org/officeDocument/2006/relationships/hyperlink" Target="mailto:hongyun_li@cic-edu.cn" TargetMode="External"/><Relationship Id="rId6" Type="http://schemas.openxmlformats.org/officeDocument/2006/relationships/hyperlink" Target="mailto:andrew_jones@cic-edu.cn" TargetMode="External"/><Relationship Id="rId11" Type="http://schemas.openxmlformats.org/officeDocument/2006/relationships/hyperlink" Target="mailto:sherry_hu@cic-edu.cn" TargetMode="External"/><Relationship Id="rId24" Type="http://schemas.openxmlformats.org/officeDocument/2006/relationships/hyperlink" Target="mailto:grace_lin@cic-edu.cn" TargetMode="External"/><Relationship Id="rId32" Type="http://schemas.openxmlformats.org/officeDocument/2006/relationships/hyperlink" Target="mailto:lucy_yu@cic-edu.cn" TargetMode="External"/><Relationship Id="rId37" Type="http://schemas.openxmlformats.org/officeDocument/2006/relationships/hyperlink" Target="mailto:tingting_li@cic-edu.cn" TargetMode="External"/><Relationship Id="rId40" Type="http://schemas.openxmlformats.org/officeDocument/2006/relationships/hyperlink" Target="mailto:louis_diang.a@cic-edu.cn" TargetMode="External"/><Relationship Id="rId45" Type="http://schemas.openxmlformats.org/officeDocument/2006/relationships/hyperlink" Target="mailto:emily@cic-edu.cn" TargetMode="External"/><Relationship Id="rId53" Type="http://schemas.openxmlformats.org/officeDocument/2006/relationships/hyperlink" Target="mailto:xiaoyan_zhai@cic-edu.cn" TargetMode="External"/><Relationship Id="rId58" Type="http://schemas.openxmlformats.org/officeDocument/2006/relationships/hyperlink" Target="mailto:felicia@cic-edu.cn" TargetMode="External"/><Relationship Id="rId5" Type="http://schemas.openxmlformats.org/officeDocument/2006/relationships/hyperlink" Target="mailto:cathy_xi_chen@cic-edu.cn" TargetMode="External"/><Relationship Id="rId15" Type="http://schemas.openxmlformats.org/officeDocument/2006/relationships/hyperlink" Target="mailto:wenbo_ye@cic-edu.cn" TargetMode="External"/><Relationship Id="rId23" Type="http://schemas.openxmlformats.org/officeDocument/2006/relationships/hyperlink" Target="mailto:weizhi_xu@cic-edu.cn" TargetMode="External"/><Relationship Id="rId28" Type="http://schemas.openxmlformats.org/officeDocument/2006/relationships/hyperlink" Target="mailto:Duhamel.Patrick@cic-edu.cn" TargetMode="External"/><Relationship Id="rId36" Type="http://schemas.openxmlformats.org/officeDocument/2006/relationships/hyperlink" Target="mailto:rebecca_yan@cic-edu.cn" TargetMode="External"/><Relationship Id="rId49" Type="http://schemas.openxmlformats.org/officeDocument/2006/relationships/hyperlink" Target="mailto:cathy_gu@cic-edu.cn" TargetMode="External"/><Relationship Id="rId57" Type="http://schemas.openxmlformats.org/officeDocument/2006/relationships/hyperlink" Target="mailto:emily@cic-edu.cn" TargetMode="External"/><Relationship Id="rId61" Type="http://schemas.openxmlformats.org/officeDocument/2006/relationships/hyperlink" Target="mailto:yan.zhou@cic-edu.cn" TargetMode="External"/><Relationship Id="rId10" Type="http://schemas.openxmlformats.org/officeDocument/2006/relationships/hyperlink" Target="mailto:hui_xu@cic-edu.cn" TargetMode="External"/><Relationship Id="rId19" Type="http://schemas.openxmlformats.org/officeDocument/2006/relationships/hyperlink" Target="mailto:zhen_zhen@cic-edu.cn" TargetMode="External"/><Relationship Id="rId31" Type="http://schemas.openxmlformats.org/officeDocument/2006/relationships/hyperlink" Target="mailto:rain_xu@cic-edu.cn" TargetMode="External"/><Relationship Id="rId44" Type="http://schemas.openxmlformats.org/officeDocument/2006/relationships/hyperlink" Target="mailto:tingting_song@cic-edu.cn" TargetMode="External"/><Relationship Id="rId52" Type="http://schemas.openxmlformats.org/officeDocument/2006/relationships/hyperlink" Target="mailto:spring_cao@cic-edu.cn" TargetMode="External"/><Relationship Id="rId60" Type="http://schemas.openxmlformats.org/officeDocument/2006/relationships/hyperlink" Target="mailto:ganghong.hu@cic-edu.cn" TargetMode="External"/><Relationship Id="rId4" Type="http://schemas.openxmlformats.org/officeDocument/2006/relationships/hyperlink" Target="mailto:betty_liyixiao@cic-edu.cn" TargetMode="External"/><Relationship Id="rId9" Type="http://schemas.openxmlformats.org/officeDocument/2006/relationships/hyperlink" Target="mailto:shahida_asif@cic-edu.cn" TargetMode="External"/><Relationship Id="rId14" Type="http://schemas.openxmlformats.org/officeDocument/2006/relationships/hyperlink" Target="mailto:joe_chen@cic-edu.cn" TargetMode="External"/><Relationship Id="rId22" Type="http://schemas.openxmlformats.org/officeDocument/2006/relationships/hyperlink" Target="mailto:phoebe_guo@cic-edu.cn" TargetMode="External"/><Relationship Id="rId27" Type="http://schemas.openxmlformats.org/officeDocument/2006/relationships/hyperlink" Target="mailto:Sean.Daniel@cic-edu.cn" TargetMode="External"/><Relationship Id="rId30" Type="http://schemas.openxmlformats.org/officeDocument/2006/relationships/hyperlink" Target="mailto:jojo_wang@cic-edu.cn" TargetMode="External"/><Relationship Id="rId35" Type="http://schemas.openxmlformats.org/officeDocument/2006/relationships/hyperlink" Target="mailto:yifeng_shen@cic-edu.cn" TargetMode="External"/><Relationship Id="rId43" Type="http://schemas.openxmlformats.org/officeDocument/2006/relationships/hyperlink" Target="mailto:mingyi_cai@cic-edu.cn" TargetMode="External"/><Relationship Id="rId48" Type="http://schemas.openxmlformats.org/officeDocument/2006/relationships/hyperlink" Target="mailto:yan.zhou@cic-edu.cn" TargetMode="External"/><Relationship Id="rId56" Type="http://schemas.openxmlformats.org/officeDocument/2006/relationships/hyperlink" Target="mailto:yue.xu@cic-edu.cn" TargetMode="External"/><Relationship Id="rId64" Type="http://schemas.openxmlformats.org/officeDocument/2006/relationships/printerSettings" Target="../printerSettings/printerSettings3.bin"/><Relationship Id="rId8" Type="http://schemas.openxmlformats.org/officeDocument/2006/relationships/hyperlink" Target="mailto:huasu_xu@cic-edu.cn" TargetMode="External"/><Relationship Id="rId51" Type="http://schemas.openxmlformats.org/officeDocument/2006/relationships/hyperlink" Target="mailto:jenny_hao@cic-edu.cn" TargetMode="External"/><Relationship Id="rId3" Type="http://schemas.openxmlformats.org/officeDocument/2006/relationships/hyperlink" Target="mailto:lina_ning@cic-edu.cn" TargetMode="External"/><Relationship Id="rId12" Type="http://schemas.openxmlformats.org/officeDocument/2006/relationships/hyperlink" Target="mailto:sunny_kim@cic-edu.cn" TargetMode="External"/><Relationship Id="rId17" Type="http://schemas.openxmlformats.org/officeDocument/2006/relationships/hyperlink" Target="mailto:arya_chinna@cic-edu.cn" TargetMode="External"/><Relationship Id="rId25" Type="http://schemas.openxmlformats.org/officeDocument/2006/relationships/hyperlink" Target="mailto:Cassie.Zong@cic-edu.cn" TargetMode="External"/><Relationship Id="rId33" Type="http://schemas.openxmlformats.org/officeDocument/2006/relationships/hyperlink" Target="mailto:tingting_li@cic-edu.cn" TargetMode="External"/><Relationship Id="rId38" Type="http://schemas.openxmlformats.org/officeDocument/2006/relationships/hyperlink" Target="mailto:maggie_hu@cic-edu.cn" TargetMode="External"/><Relationship Id="rId46" Type="http://schemas.openxmlformats.org/officeDocument/2006/relationships/hyperlink" Target="mailto:leo_chen@cic-edu.cn" TargetMode="External"/><Relationship Id="rId59" Type="http://schemas.openxmlformats.org/officeDocument/2006/relationships/hyperlink" Target="mailto:jennifer.zhang@cic-edu.c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9152C-67EE-4A70-A967-2C6536847CC8}">
  <dimension ref="A1:H63"/>
  <sheetViews>
    <sheetView workbookViewId="0">
      <pane xSplit="2" ySplit="1" topLeftCell="C2" activePane="bottomRight" state="frozen"/>
      <selection pane="topRight" activeCell="C1" sqref="C1"/>
      <selection pane="bottomLeft" activeCell="A2" sqref="A2"/>
      <selection pane="bottomRight" activeCell="I11" sqref="I11"/>
    </sheetView>
  </sheetViews>
  <sheetFormatPr defaultRowHeight="15"/>
  <cols>
    <col min="1" max="1" width="6.140625" style="169" customWidth="1"/>
    <col min="2" max="2" width="8.140625" style="175" bestFit="1" customWidth="1"/>
    <col min="3" max="3" width="14.28515625" style="171" bestFit="1" customWidth="1"/>
    <col min="4" max="4" width="72.5703125" style="170" customWidth="1"/>
    <col min="5" max="5" width="36.42578125" style="176" bestFit="1" customWidth="1"/>
    <col min="6" max="16384" width="9.140625" style="169"/>
  </cols>
  <sheetData>
    <row r="1" spans="1:8" s="168" customFormat="1" ht="30">
      <c r="A1" s="196" t="s">
        <v>1189</v>
      </c>
      <c r="B1" s="197" t="s">
        <v>1190</v>
      </c>
      <c r="C1" s="198" t="s">
        <v>214</v>
      </c>
      <c r="D1" s="199" t="s">
        <v>1147</v>
      </c>
      <c r="E1" s="200" t="s">
        <v>1148</v>
      </c>
    </row>
    <row r="2" spans="1:8" s="2" customFormat="1">
      <c r="A2" s="223"/>
      <c r="B2" s="223"/>
      <c r="C2" s="224">
        <v>44025</v>
      </c>
      <c r="D2" s="163" t="s">
        <v>1259</v>
      </c>
      <c r="E2" s="163"/>
      <c r="H2" s="1"/>
    </row>
    <row r="3" spans="1:8" s="2" customFormat="1">
      <c r="A3" s="223"/>
      <c r="B3" s="223"/>
      <c r="C3" s="224">
        <v>44032</v>
      </c>
      <c r="D3" s="163" t="s">
        <v>1259</v>
      </c>
      <c r="E3" s="163"/>
      <c r="H3" s="1"/>
    </row>
    <row r="4" spans="1:8" s="2" customFormat="1">
      <c r="A4" s="3"/>
      <c r="B4" s="3"/>
      <c r="C4" s="4">
        <v>44039</v>
      </c>
      <c r="D4" s="5" t="s">
        <v>0</v>
      </c>
      <c r="E4" s="5"/>
      <c r="H4" s="1"/>
    </row>
    <row r="5" spans="1:8" s="2" customFormat="1" ht="30">
      <c r="A5" s="3"/>
      <c r="B5" s="3"/>
      <c r="C5" s="4">
        <v>44046</v>
      </c>
      <c r="D5" s="5" t="s">
        <v>1</v>
      </c>
      <c r="E5" s="5" t="s">
        <v>2</v>
      </c>
      <c r="H5" s="1"/>
    </row>
    <row r="6" spans="1:8" s="168" customFormat="1">
      <c r="A6" s="201"/>
      <c r="B6" s="172"/>
      <c r="C6" s="182"/>
      <c r="D6" s="183"/>
      <c r="E6" s="202"/>
    </row>
    <row r="7" spans="1:8" s="168" customFormat="1" ht="74.25" customHeight="1">
      <c r="A7" s="201"/>
      <c r="B7" s="173">
        <v>44053</v>
      </c>
      <c r="C7" s="182"/>
      <c r="D7" s="181" t="s">
        <v>1231</v>
      </c>
      <c r="E7" s="202" t="s">
        <v>1232</v>
      </c>
    </row>
    <row r="8" spans="1:8">
      <c r="A8" s="203">
        <v>1</v>
      </c>
      <c r="B8" s="173">
        <v>44060</v>
      </c>
      <c r="C8" s="184" t="s">
        <v>1149</v>
      </c>
      <c r="D8" s="181" t="s">
        <v>1191</v>
      </c>
      <c r="E8" s="204"/>
    </row>
    <row r="9" spans="1:8" ht="30">
      <c r="A9" s="203">
        <v>2</v>
      </c>
      <c r="B9" s="173">
        <v>44067</v>
      </c>
      <c r="C9" s="184" t="s">
        <v>1150</v>
      </c>
      <c r="D9" s="185" t="s">
        <v>1235</v>
      </c>
      <c r="E9" s="204" t="s">
        <v>1233</v>
      </c>
    </row>
    <row r="10" spans="1:8">
      <c r="A10" s="203">
        <v>3</v>
      </c>
      <c r="B10" s="173">
        <v>44074</v>
      </c>
      <c r="C10" s="184" t="s">
        <v>1151</v>
      </c>
      <c r="D10" s="181" t="s">
        <v>1192</v>
      </c>
      <c r="E10" s="204"/>
    </row>
    <row r="11" spans="1:8" ht="75">
      <c r="A11" s="203">
        <v>4</v>
      </c>
      <c r="B11" s="173">
        <v>44081</v>
      </c>
      <c r="C11" s="184" t="s">
        <v>1152</v>
      </c>
      <c r="D11" s="181" t="s">
        <v>1253</v>
      </c>
      <c r="E11" s="204"/>
    </row>
    <row r="12" spans="1:8" ht="45">
      <c r="A12" s="203">
        <v>5</v>
      </c>
      <c r="B12" s="173">
        <v>44088</v>
      </c>
      <c r="C12" s="184" t="s">
        <v>1153</v>
      </c>
      <c r="D12" s="181" t="s">
        <v>1193</v>
      </c>
      <c r="E12" s="204"/>
    </row>
    <row r="13" spans="1:8">
      <c r="A13" s="203">
        <v>6</v>
      </c>
      <c r="B13" s="173">
        <v>44095</v>
      </c>
      <c r="C13" s="184" t="s">
        <v>1154</v>
      </c>
      <c r="D13" s="181" t="s">
        <v>1194</v>
      </c>
      <c r="E13" s="204"/>
    </row>
    <row r="14" spans="1:8" ht="30">
      <c r="A14" s="203">
        <v>7</v>
      </c>
      <c r="B14" s="173">
        <v>44102</v>
      </c>
      <c r="C14" s="184" t="s">
        <v>1245</v>
      </c>
      <c r="D14" s="181" t="s">
        <v>1195</v>
      </c>
      <c r="E14" s="204"/>
    </row>
    <row r="15" spans="1:8" ht="30">
      <c r="A15" s="205"/>
      <c r="B15" s="177">
        <v>44109</v>
      </c>
      <c r="C15" s="186" t="s">
        <v>1196</v>
      </c>
      <c r="D15" s="187" t="s">
        <v>1197</v>
      </c>
      <c r="E15" s="206"/>
    </row>
    <row r="16" spans="1:8">
      <c r="A16" s="203">
        <v>8</v>
      </c>
      <c r="B16" s="173">
        <v>44116</v>
      </c>
      <c r="C16" s="184" t="s">
        <v>1155</v>
      </c>
      <c r="D16" s="188" t="s">
        <v>1198</v>
      </c>
      <c r="E16" s="204"/>
    </row>
    <row r="17" spans="1:5" ht="30">
      <c r="A17" s="203">
        <v>9</v>
      </c>
      <c r="B17" s="173">
        <v>44123</v>
      </c>
      <c r="C17" s="184" t="s">
        <v>1156</v>
      </c>
      <c r="D17" s="181" t="s">
        <v>1254</v>
      </c>
      <c r="E17" s="204"/>
    </row>
    <row r="18" spans="1:5" ht="30">
      <c r="A18" s="203">
        <v>10</v>
      </c>
      <c r="B18" s="173">
        <v>44130</v>
      </c>
      <c r="C18" s="184" t="s">
        <v>1157</v>
      </c>
      <c r="D18" s="181" t="s">
        <v>1199</v>
      </c>
      <c r="E18" s="204" t="s">
        <v>1200</v>
      </c>
    </row>
    <row r="19" spans="1:5">
      <c r="A19" s="203">
        <v>11</v>
      </c>
      <c r="B19" s="173">
        <v>44137</v>
      </c>
      <c r="C19" s="184" t="s">
        <v>1158</v>
      </c>
      <c r="D19" s="188" t="s">
        <v>1201</v>
      </c>
      <c r="E19" s="204"/>
    </row>
    <row r="20" spans="1:5" ht="60">
      <c r="A20" s="203">
        <v>12</v>
      </c>
      <c r="B20" s="173">
        <v>44144</v>
      </c>
      <c r="C20" s="184" t="s">
        <v>1159</v>
      </c>
      <c r="D20" s="181" t="s">
        <v>1204</v>
      </c>
      <c r="E20" s="204" t="s">
        <v>1203</v>
      </c>
    </row>
    <row r="21" spans="1:5">
      <c r="A21" s="203">
        <v>13</v>
      </c>
      <c r="B21" s="173">
        <v>44151</v>
      </c>
      <c r="C21" s="184" t="s">
        <v>1160</v>
      </c>
      <c r="D21" s="181"/>
      <c r="E21" s="204"/>
    </row>
    <row r="22" spans="1:5" ht="60">
      <c r="A22" s="203">
        <v>14</v>
      </c>
      <c r="B22" s="173">
        <v>44158</v>
      </c>
      <c r="C22" s="184" t="s">
        <v>1161</v>
      </c>
      <c r="D22" s="181" t="s">
        <v>1255</v>
      </c>
      <c r="E22" s="204" t="s">
        <v>1237</v>
      </c>
    </row>
    <row r="23" spans="1:5">
      <c r="A23" s="203">
        <v>15</v>
      </c>
      <c r="B23" s="173">
        <v>44165</v>
      </c>
      <c r="C23" s="184" t="s">
        <v>1162</v>
      </c>
      <c r="D23" s="181"/>
      <c r="E23" s="204"/>
    </row>
    <row r="24" spans="1:5">
      <c r="A24" s="203">
        <v>16</v>
      </c>
      <c r="B24" s="173">
        <v>44172</v>
      </c>
      <c r="C24" s="184" t="s">
        <v>1163</v>
      </c>
      <c r="D24" s="181" t="s">
        <v>1205</v>
      </c>
      <c r="E24" s="204"/>
    </row>
    <row r="25" spans="1:5">
      <c r="A25" s="207">
        <v>17</v>
      </c>
      <c r="B25" s="173">
        <v>44179</v>
      </c>
      <c r="C25" s="189" t="s">
        <v>1164</v>
      </c>
      <c r="D25" s="190" t="s">
        <v>1206</v>
      </c>
      <c r="E25" s="208"/>
    </row>
    <row r="26" spans="1:5">
      <c r="A26" s="203">
        <v>18</v>
      </c>
      <c r="B26" s="173">
        <v>44186</v>
      </c>
      <c r="C26" s="184" t="s">
        <v>1165</v>
      </c>
      <c r="D26" s="181"/>
      <c r="E26" s="204"/>
    </row>
    <row r="27" spans="1:5">
      <c r="A27" s="211"/>
      <c r="B27" s="177">
        <v>44193</v>
      </c>
      <c r="C27" s="194" t="s">
        <v>1166</v>
      </c>
      <c r="D27" s="187"/>
      <c r="E27" s="206"/>
    </row>
    <row r="28" spans="1:5" ht="45">
      <c r="A28" s="209">
        <v>19</v>
      </c>
      <c r="B28" s="174">
        <v>44200</v>
      </c>
      <c r="C28" s="191" t="s">
        <v>1167</v>
      </c>
      <c r="D28" s="192" t="s">
        <v>1207</v>
      </c>
      <c r="E28" s="210"/>
    </row>
    <row r="29" spans="1:5">
      <c r="A29" s="203">
        <v>20</v>
      </c>
      <c r="B29" s="173">
        <v>44207</v>
      </c>
      <c r="C29" s="184" t="s">
        <v>1168</v>
      </c>
      <c r="D29" s="181"/>
      <c r="E29" s="204"/>
    </row>
    <row r="30" spans="1:5" ht="45">
      <c r="A30" s="203">
        <v>21</v>
      </c>
      <c r="B30" s="173">
        <v>44214</v>
      </c>
      <c r="C30" s="184" t="s">
        <v>1169</v>
      </c>
      <c r="D30" s="181" t="s">
        <v>1256</v>
      </c>
      <c r="E30" s="204"/>
    </row>
    <row r="31" spans="1:5" ht="60">
      <c r="A31" s="203">
        <v>22</v>
      </c>
      <c r="B31" s="173">
        <v>44221</v>
      </c>
      <c r="C31" s="184" t="s">
        <v>1170</v>
      </c>
      <c r="D31" s="181" t="s">
        <v>1208</v>
      </c>
      <c r="E31" s="204"/>
    </row>
    <row r="32" spans="1:5">
      <c r="A32" s="211"/>
      <c r="B32" s="177">
        <v>44228</v>
      </c>
      <c r="C32" s="194" t="s">
        <v>1209</v>
      </c>
      <c r="D32" s="195" t="s">
        <v>1212</v>
      </c>
      <c r="E32" s="206"/>
    </row>
    <row r="33" spans="1:5">
      <c r="A33" s="211"/>
      <c r="B33" s="177">
        <v>44235</v>
      </c>
      <c r="C33" s="194" t="s">
        <v>1210</v>
      </c>
      <c r="D33" s="195" t="s">
        <v>1212</v>
      </c>
      <c r="E33" s="206"/>
    </row>
    <row r="34" spans="1:5" ht="60">
      <c r="A34" s="211"/>
      <c r="B34" s="177">
        <v>44242</v>
      </c>
      <c r="C34" s="194" t="s">
        <v>1211</v>
      </c>
      <c r="D34" s="195" t="s">
        <v>1213</v>
      </c>
      <c r="E34" s="206"/>
    </row>
    <row r="35" spans="1:5" ht="30">
      <c r="A35" s="203">
        <v>23</v>
      </c>
      <c r="B35" s="173">
        <v>44249</v>
      </c>
      <c r="C35" s="184" t="s">
        <v>1171</v>
      </c>
      <c r="D35" s="181" t="s">
        <v>1214</v>
      </c>
      <c r="E35" s="204"/>
    </row>
    <row r="36" spans="1:5" ht="30">
      <c r="A36" s="203">
        <v>24</v>
      </c>
      <c r="B36" s="173">
        <v>44256</v>
      </c>
      <c r="C36" s="184" t="s">
        <v>1172</v>
      </c>
      <c r="D36" s="193" t="s">
        <v>1215</v>
      </c>
      <c r="E36" s="204" t="s">
        <v>1216</v>
      </c>
    </row>
    <row r="37" spans="1:5" ht="30">
      <c r="A37" s="203">
        <v>25</v>
      </c>
      <c r="B37" s="173">
        <v>44263</v>
      </c>
      <c r="C37" s="184" t="s">
        <v>1173</v>
      </c>
      <c r="D37" s="181" t="s">
        <v>1229</v>
      </c>
      <c r="E37" s="204" t="s">
        <v>1230</v>
      </c>
    </row>
    <row r="38" spans="1:5" ht="30">
      <c r="A38" s="203">
        <v>26</v>
      </c>
      <c r="B38" s="173">
        <v>44270</v>
      </c>
      <c r="C38" s="184" t="s">
        <v>1174</v>
      </c>
      <c r="D38" s="181" t="s">
        <v>1217</v>
      </c>
      <c r="E38" s="204"/>
    </row>
    <row r="39" spans="1:5" ht="60">
      <c r="A39" s="207">
        <v>27</v>
      </c>
      <c r="B39" s="173">
        <v>44277</v>
      </c>
      <c r="C39" s="189" t="s">
        <v>1175</v>
      </c>
      <c r="D39" s="190" t="s">
        <v>1218</v>
      </c>
      <c r="E39" s="212"/>
    </row>
    <row r="40" spans="1:5" ht="60">
      <c r="A40" s="207">
        <v>28</v>
      </c>
      <c r="B40" s="173">
        <v>44284</v>
      </c>
      <c r="C40" s="189" t="s">
        <v>1176</v>
      </c>
      <c r="D40" s="190" t="s">
        <v>1257</v>
      </c>
      <c r="E40" s="208" t="s">
        <v>1219</v>
      </c>
    </row>
    <row r="41" spans="1:5">
      <c r="A41" s="209">
        <v>29</v>
      </c>
      <c r="B41" s="174">
        <v>44291</v>
      </c>
      <c r="C41" s="191" t="s">
        <v>1177</v>
      </c>
      <c r="D41" s="192" t="s">
        <v>1223</v>
      </c>
      <c r="E41" s="210"/>
    </row>
    <row r="42" spans="1:5">
      <c r="A42" s="209">
        <v>30</v>
      </c>
      <c r="B42" s="174">
        <v>44298</v>
      </c>
      <c r="C42" s="191" t="s">
        <v>1178</v>
      </c>
      <c r="D42" s="192" t="s">
        <v>1222</v>
      </c>
      <c r="E42" s="210"/>
    </row>
    <row r="43" spans="1:5">
      <c r="A43" s="207">
        <v>31</v>
      </c>
      <c r="B43" s="173">
        <v>44305</v>
      </c>
      <c r="C43" s="189" t="s">
        <v>1179</v>
      </c>
      <c r="D43" s="190"/>
      <c r="E43" s="208"/>
    </row>
    <row r="44" spans="1:5" ht="30">
      <c r="A44" s="207">
        <v>32</v>
      </c>
      <c r="B44" s="173">
        <v>44312</v>
      </c>
      <c r="C44" s="189" t="s">
        <v>1180</v>
      </c>
      <c r="D44" s="190" t="s">
        <v>1220</v>
      </c>
      <c r="E44" s="208"/>
    </row>
    <row r="45" spans="1:5" ht="30">
      <c r="A45" s="207">
        <v>33</v>
      </c>
      <c r="B45" s="173">
        <v>44319</v>
      </c>
      <c r="C45" s="189" t="s">
        <v>1181</v>
      </c>
      <c r="D45" s="190" t="s">
        <v>1224</v>
      </c>
      <c r="E45" s="213" t="s">
        <v>1182</v>
      </c>
    </row>
    <row r="46" spans="1:5" ht="30">
      <c r="A46" s="207">
        <v>34</v>
      </c>
      <c r="B46" s="173">
        <v>44326</v>
      </c>
      <c r="C46" s="189" t="s">
        <v>1183</v>
      </c>
      <c r="D46" s="190" t="s">
        <v>1225</v>
      </c>
      <c r="E46" s="208"/>
    </row>
    <row r="47" spans="1:5" ht="45">
      <c r="A47" s="207">
        <v>35</v>
      </c>
      <c r="B47" s="173">
        <v>44333</v>
      </c>
      <c r="C47" s="189" t="s">
        <v>1184</v>
      </c>
      <c r="D47" s="193" t="s">
        <v>1226</v>
      </c>
      <c r="E47" s="208"/>
    </row>
    <row r="48" spans="1:5" ht="30">
      <c r="A48" s="203">
        <v>36</v>
      </c>
      <c r="B48" s="173">
        <v>44340</v>
      </c>
      <c r="C48" s="184" t="s">
        <v>1185</v>
      </c>
      <c r="D48" s="181" t="s">
        <v>1227</v>
      </c>
      <c r="E48" s="204"/>
    </row>
    <row r="49" spans="1:5" ht="45">
      <c r="A49" s="207">
        <v>37</v>
      </c>
      <c r="B49" s="173">
        <v>44347</v>
      </c>
      <c r="C49" s="189" t="s">
        <v>1186</v>
      </c>
      <c r="D49" s="190" t="s">
        <v>1234</v>
      </c>
      <c r="E49" s="208" t="s">
        <v>1228</v>
      </c>
    </row>
    <row r="50" spans="1:5" ht="60">
      <c r="A50" s="207">
        <v>38</v>
      </c>
      <c r="B50" s="173">
        <v>44354</v>
      </c>
      <c r="C50" s="189" t="s">
        <v>1187</v>
      </c>
      <c r="D50" s="190" t="s">
        <v>1240</v>
      </c>
      <c r="E50" s="208" t="s">
        <v>1239</v>
      </c>
    </row>
    <row r="51" spans="1:5" ht="60">
      <c r="A51" s="207">
        <v>39</v>
      </c>
      <c r="B51" s="173">
        <v>44361</v>
      </c>
      <c r="C51" s="189" t="s">
        <v>1188</v>
      </c>
      <c r="D51" s="190" t="s">
        <v>1241</v>
      </c>
      <c r="E51" s="208"/>
    </row>
    <row r="52" spans="1:5">
      <c r="A52" s="220"/>
      <c r="B52" s="177">
        <v>44368</v>
      </c>
      <c r="C52" s="221"/>
      <c r="D52" s="222"/>
      <c r="E52" s="206"/>
    </row>
    <row r="53" spans="1:5">
      <c r="A53" s="220"/>
      <c r="B53" s="177">
        <v>44375</v>
      </c>
      <c r="C53" s="221"/>
      <c r="D53" s="222"/>
      <c r="E53" s="206"/>
    </row>
    <row r="54" spans="1:5">
      <c r="A54" s="220"/>
      <c r="B54" s="177">
        <v>44382</v>
      </c>
      <c r="C54" s="221"/>
      <c r="D54" s="222"/>
      <c r="E54" s="206"/>
    </row>
    <row r="55" spans="1:5">
      <c r="A55" s="220"/>
      <c r="B55" s="177">
        <v>44389</v>
      </c>
      <c r="C55" s="221"/>
      <c r="D55" s="222"/>
      <c r="E55" s="206"/>
    </row>
    <row r="56" spans="1:5">
      <c r="A56" s="220"/>
      <c r="B56" s="177">
        <v>44396</v>
      </c>
      <c r="C56" s="221"/>
      <c r="D56" s="222"/>
      <c r="E56" s="206"/>
    </row>
    <row r="57" spans="1:5">
      <c r="A57" s="220"/>
      <c r="B57" s="177">
        <v>44403</v>
      </c>
      <c r="C57" s="221"/>
      <c r="D57" s="222"/>
      <c r="E57" s="206"/>
    </row>
    <row r="58" spans="1:5" ht="30">
      <c r="A58" s="220"/>
      <c r="B58" s="177">
        <v>44410</v>
      </c>
      <c r="C58" s="221"/>
      <c r="D58" s="187" t="s">
        <v>1242</v>
      </c>
      <c r="E58" s="206"/>
    </row>
    <row r="59" spans="1:5" ht="75">
      <c r="A59" s="214"/>
      <c r="B59" s="173">
        <v>44417</v>
      </c>
      <c r="C59" s="179"/>
      <c r="D59" s="181" t="s">
        <v>1243</v>
      </c>
      <c r="E59" s="204"/>
    </row>
    <row r="60" spans="1:5">
      <c r="A60" s="214"/>
      <c r="B60" s="173">
        <v>44424</v>
      </c>
      <c r="C60" s="179"/>
      <c r="D60" s="180" t="s">
        <v>1244</v>
      </c>
      <c r="E60" s="204"/>
    </row>
    <row r="61" spans="1:5">
      <c r="A61" s="214"/>
      <c r="B61" s="173">
        <v>44431</v>
      </c>
      <c r="C61" s="179"/>
      <c r="D61" s="180"/>
      <c r="E61" s="204"/>
    </row>
    <row r="62" spans="1:5" ht="15.75" thickBot="1">
      <c r="A62" s="215"/>
      <c r="B62" s="216">
        <v>44438</v>
      </c>
      <c r="C62" s="217"/>
      <c r="D62" s="218"/>
      <c r="E62" s="219"/>
    </row>
    <row r="63" spans="1:5">
      <c r="B63" s="178"/>
    </row>
  </sheetData>
  <phoneticPr fontId="69" type="noConversion"/>
  <conditionalFormatting sqref="B8:B51">
    <cfRule type="colorScale" priority="2">
      <colorScale>
        <cfvo type="min"/>
        <cfvo type="percentile" val="50"/>
        <cfvo type="max"/>
        <color rgb="FFF8696B"/>
        <color rgb="FFFFEB84"/>
        <color rgb="FF63BE7B"/>
      </colorScale>
    </cfRule>
  </conditionalFormatting>
  <conditionalFormatting sqref="B63:B1048576 B1:B5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622F-9B0A-4345-9C77-210945486741}">
  <sheetPr codeName="Sheet24"/>
  <dimension ref="A1:H47"/>
  <sheetViews>
    <sheetView workbookViewId="0">
      <selection sqref="A1:H1048576"/>
    </sheetView>
  </sheetViews>
  <sheetFormatPr defaultRowHeight="15"/>
  <cols>
    <col min="1" max="1" width="17.5703125" style="6" customWidth="1"/>
    <col min="2" max="2" width="29" style="6" customWidth="1"/>
    <col min="3" max="3" width="19.5703125" style="6" customWidth="1"/>
    <col min="4" max="4" width="15.28515625" style="6" customWidth="1"/>
    <col min="5" max="5" width="30.85546875" style="6" customWidth="1"/>
    <col min="6" max="6" width="102.140625" style="6" customWidth="1"/>
    <col min="7" max="7" width="31.7109375" style="6" customWidth="1"/>
    <col min="8" max="8" width="51.42578125" style="6" customWidth="1"/>
  </cols>
  <sheetData>
    <row r="1" spans="1:8" ht="21">
      <c r="A1" s="115" t="s">
        <v>834</v>
      </c>
      <c r="B1" s="115" t="s">
        <v>798</v>
      </c>
      <c r="C1" s="115" t="s">
        <v>835</v>
      </c>
      <c r="D1" s="115" t="s">
        <v>213</v>
      </c>
      <c r="E1" s="115" t="s">
        <v>836</v>
      </c>
      <c r="F1" s="115" t="s">
        <v>84</v>
      </c>
      <c r="G1" s="116" t="s">
        <v>837</v>
      </c>
      <c r="H1" s="116" t="s">
        <v>838</v>
      </c>
    </row>
    <row r="2" spans="1:8" ht="15.75">
      <c r="A2" s="117" t="s">
        <v>839</v>
      </c>
      <c r="B2" s="118" t="s">
        <v>840</v>
      </c>
      <c r="C2" s="118" t="s">
        <v>841</v>
      </c>
      <c r="D2" s="118" t="s">
        <v>842</v>
      </c>
      <c r="E2" s="118" t="s">
        <v>843</v>
      </c>
      <c r="F2" s="118" t="s">
        <v>844</v>
      </c>
      <c r="G2" s="53" t="s">
        <v>845</v>
      </c>
      <c r="H2" s="53" t="s">
        <v>846</v>
      </c>
    </row>
    <row r="3" spans="1:8" ht="15.75">
      <c r="A3" s="117" t="s">
        <v>839</v>
      </c>
      <c r="B3" s="118" t="s">
        <v>847</v>
      </c>
      <c r="C3" s="118" t="s">
        <v>848</v>
      </c>
      <c r="D3" s="118" t="s">
        <v>842</v>
      </c>
      <c r="E3" s="118" t="s">
        <v>849</v>
      </c>
      <c r="F3" s="118" t="s">
        <v>850</v>
      </c>
      <c r="G3" s="53" t="s">
        <v>851</v>
      </c>
      <c r="H3" s="53" t="s">
        <v>846</v>
      </c>
    </row>
    <row r="4" spans="1:8" ht="15.75">
      <c r="A4" s="117" t="s">
        <v>839</v>
      </c>
      <c r="B4" s="118" t="s">
        <v>852</v>
      </c>
      <c r="C4" s="118" t="s">
        <v>853</v>
      </c>
      <c r="D4" s="118" t="s">
        <v>854</v>
      </c>
      <c r="E4" s="118" t="s">
        <v>855</v>
      </c>
      <c r="F4" s="117" t="s">
        <v>856</v>
      </c>
      <c r="G4" s="53" t="s">
        <v>857</v>
      </c>
      <c r="H4" s="53" t="s">
        <v>858</v>
      </c>
    </row>
    <row r="5" spans="1:8" ht="15.75">
      <c r="A5" s="117" t="s">
        <v>839</v>
      </c>
      <c r="B5" s="118" t="s">
        <v>859</v>
      </c>
      <c r="C5" s="118" t="s">
        <v>860</v>
      </c>
      <c r="D5" s="118" t="s">
        <v>861</v>
      </c>
      <c r="E5" s="118" t="s">
        <v>862</v>
      </c>
      <c r="F5" s="118" t="s">
        <v>863</v>
      </c>
      <c r="G5" s="53" t="s">
        <v>864</v>
      </c>
      <c r="H5" s="53" t="s">
        <v>865</v>
      </c>
    </row>
    <row r="6" spans="1:8" ht="15.75">
      <c r="A6" s="117" t="s">
        <v>839</v>
      </c>
      <c r="B6" s="118" t="s">
        <v>866</v>
      </c>
      <c r="C6" s="118" t="s">
        <v>867</v>
      </c>
      <c r="D6" s="118" t="s">
        <v>109</v>
      </c>
      <c r="E6" s="118" t="s">
        <v>868</v>
      </c>
      <c r="F6" s="118" t="s">
        <v>869</v>
      </c>
      <c r="G6" s="53" t="s">
        <v>870</v>
      </c>
      <c r="H6" s="53" t="s">
        <v>871</v>
      </c>
    </row>
    <row r="7" spans="1:8" ht="15.75">
      <c r="A7" s="117" t="s">
        <v>839</v>
      </c>
      <c r="B7" s="118" t="s">
        <v>872</v>
      </c>
      <c r="C7" s="118" t="s">
        <v>873</v>
      </c>
      <c r="D7" s="118" t="s">
        <v>874</v>
      </c>
      <c r="E7" s="118" t="s">
        <v>875</v>
      </c>
      <c r="F7" s="118" t="s">
        <v>876</v>
      </c>
      <c r="G7" s="53" t="s">
        <v>877</v>
      </c>
      <c r="H7" s="53" t="s">
        <v>878</v>
      </c>
    </row>
    <row r="8" spans="1:8" ht="15.75">
      <c r="A8" s="117" t="s">
        <v>839</v>
      </c>
      <c r="B8" s="118" t="s">
        <v>879</v>
      </c>
      <c r="C8" s="118" t="s">
        <v>880</v>
      </c>
      <c r="D8" s="118" t="s">
        <v>881</v>
      </c>
      <c r="E8" s="118" t="s">
        <v>882</v>
      </c>
      <c r="F8" s="118" t="s">
        <v>883</v>
      </c>
      <c r="G8" s="53" t="s">
        <v>884</v>
      </c>
      <c r="H8" s="53" t="s">
        <v>865</v>
      </c>
    </row>
    <row r="9" spans="1:8" ht="15.75">
      <c r="A9" s="117" t="s">
        <v>839</v>
      </c>
      <c r="B9" s="118" t="s">
        <v>885</v>
      </c>
      <c r="C9" s="118" t="s">
        <v>886</v>
      </c>
      <c r="D9" s="118" t="s">
        <v>861</v>
      </c>
      <c r="E9" s="118" t="s">
        <v>887</v>
      </c>
      <c r="F9" s="117" t="s">
        <v>888</v>
      </c>
      <c r="G9" s="53" t="s">
        <v>889</v>
      </c>
      <c r="H9" s="53" t="s">
        <v>890</v>
      </c>
    </row>
    <row r="10" spans="1:8" ht="15.75">
      <c r="A10" s="117" t="s">
        <v>839</v>
      </c>
      <c r="B10" s="118" t="s">
        <v>891</v>
      </c>
      <c r="C10" s="118" t="s">
        <v>892</v>
      </c>
      <c r="D10" s="118" t="s">
        <v>893</v>
      </c>
      <c r="E10" s="118" t="s">
        <v>894</v>
      </c>
      <c r="F10" s="118" t="s">
        <v>895</v>
      </c>
      <c r="G10" s="53" t="s">
        <v>896</v>
      </c>
      <c r="H10" s="53" t="s">
        <v>897</v>
      </c>
    </row>
    <row r="11" spans="1:8" ht="15.75">
      <c r="A11" s="117" t="s">
        <v>898</v>
      </c>
      <c r="B11" s="118" t="s">
        <v>899</v>
      </c>
      <c r="C11" s="118" t="s">
        <v>900</v>
      </c>
      <c r="D11" s="118" t="s">
        <v>901</v>
      </c>
      <c r="E11" s="118" t="s">
        <v>902</v>
      </c>
      <c r="F11" s="118" t="s">
        <v>903</v>
      </c>
      <c r="G11" s="53" t="s">
        <v>904</v>
      </c>
      <c r="H11" s="53" t="s">
        <v>905</v>
      </c>
    </row>
    <row r="12" spans="1:8" ht="15.75">
      <c r="A12" s="117" t="s">
        <v>898</v>
      </c>
      <c r="B12" s="118" t="s">
        <v>906</v>
      </c>
      <c r="C12" s="118" t="s">
        <v>907</v>
      </c>
      <c r="D12" s="118" t="s">
        <v>908</v>
      </c>
      <c r="E12" s="118" t="s">
        <v>909</v>
      </c>
      <c r="F12" s="118" t="s">
        <v>910</v>
      </c>
      <c r="G12" s="53" t="s">
        <v>911</v>
      </c>
      <c r="H12" s="53" t="s">
        <v>912</v>
      </c>
    </row>
    <row r="13" spans="1:8" ht="15.75">
      <c r="A13" s="117" t="s">
        <v>898</v>
      </c>
      <c r="B13" s="118" t="s">
        <v>913</v>
      </c>
      <c r="C13" s="118" t="s">
        <v>914</v>
      </c>
      <c r="D13" s="118" t="s">
        <v>915</v>
      </c>
      <c r="E13" s="118" t="s">
        <v>916</v>
      </c>
      <c r="F13" s="118" t="s">
        <v>917</v>
      </c>
      <c r="G13" s="53" t="s">
        <v>918</v>
      </c>
      <c r="H13" s="53" t="s">
        <v>878</v>
      </c>
    </row>
    <row r="14" spans="1:8" ht="15.75">
      <c r="A14" s="117" t="s">
        <v>898</v>
      </c>
      <c r="B14" s="118" t="s">
        <v>919</v>
      </c>
      <c r="C14" s="118" t="s">
        <v>920</v>
      </c>
      <c r="D14" s="118" t="s">
        <v>915</v>
      </c>
      <c r="E14" s="118" t="s">
        <v>921</v>
      </c>
      <c r="F14" s="118" t="s">
        <v>922</v>
      </c>
      <c r="G14" s="53" t="s">
        <v>918</v>
      </c>
      <c r="H14" s="53" t="s">
        <v>923</v>
      </c>
    </row>
    <row r="15" spans="1:8" ht="15.75">
      <c r="A15" s="117" t="s">
        <v>898</v>
      </c>
      <c r="B15" s="118" t="s">
        <v>924</v>
      </c>
      <c r="C15" s="118" t="s">
        <v>925</v>
      </c>
      <c r="D15" s="118" t="s">
        <v>926</v>
      </c>
      <c r="E15" s="118" t="s">
        <v>927</v>
      </c>
      <c r="F15" s="119" t="s">
        <v>928</v>
      </c>
      <c r="G15" s="53" t="s">
        <v>929</v>
      </c>
      <c r="H15" s="53" t="s">
        <v>923</v>
      </c>
    </row>
    <row r="16" spans="1:8" ht="15.75">
      <c r="A16" s="117" t="s">
        <v>898</v>
      </c>
      <c r="B16" s="118" t="s">
        <v>930</v>
      </c>
      <c r="C16" s="118" t="s">
        <v>931</v>
      </c>
      <c r="D16" s="118" t="s">
        <v>932</v>
      </c>
      <c r="E16" s="118" t="s">
        <v>933</v>
      </c>
      <c r="F16" s="118" t="s">
        <v>934</v>
      </c>
      <c r="G16" s="53" t="s">
        <v>933</v>
      </c>
      <c r="H16" s="53" t="s">
        <v>933</v>
      </c>
    </row>
    <row r="17" spans="1:8" ht="15.75">
      <c r="A17" s="118" t="s">
        <v>898</v>
      </c>
      <c r="B17" s="118" t="s">
        <v>935</v>
      </c>
      <c r="C17" s="117" t="s">
        <v>936</v>
      </c>
      <c r="D17" s="117" t="s">
        <v>937</v>
      </c>
      <c r="E17" s="117" t="s">
        <v>938</v>
      </c>
      <c r="F17" s="118" t="s">
        <v>939</v>
      </c>
      <c r="G17" s="53" t="s">
        <v>940</v>
      </c>
      <c r="H17" s="53" t="s">
        <v>941</v>
      </c>
    </row>
    <row r="18" spans="1:8" ht="15.75">
      <c r="A18" s="117" t="s">
        <v>942</v>
      </c>
      <c r="B18" s="118" t="s">
        <v>943</v>
      </c>
      <c r="C18" s="118" t="s">
        <v>944</v>
      </c>
      <c r="D18" s="118" t="s">
        <v>945</v>
      </c>
      <c r="E18" s="118" t="s">
        <v>946</v>
      </c>
      <c r="F18" s="117" t="s">
        <v>947</v>
      </c>
      <c r="G18" s="53" t="s">
        <v>948</v>
      </c>
      <c r="H18" s="53" t="s">
        <v>949</v>
      </c>
    </row>
    <row r="19" spans="1:8" ht="15.75">
      <c r="A19" s="117" t="s">
        <v>942</v>
      </c>
      <c r="B19" s="118" t="s">
        <v>950</v>
      </c>
      <c r="C19" s="118" t="s">
        <v>951</v>
      </c>
      <c r="D19" s="118" t="s">
        <v>926</v>
      </c>
      <c r="E19" s="118" t="s">
        <v>952</v>
      </c>
      <c r="F19" s="118" t="s">
        <v>953</v>
      </c>
      <c r="G19" s="53" t="s">
        <v>948</v>
      </c>
      <c r="H19" s="53" t="s">
        <v>954</v>
      </c>
    </row>
    <row r="20" spans="1:8" ht="15.75">
      <c r="A20" s="118" t="s">
        <v>942</v>
      </c>
      <c r="B20" s="118" t="s">
        <v>955</v>
      </c>
      <c r="C20" s="118" t="s">
        <v>956</v>
      </c>
      <c r="D20" s="118" t="s">
        <v>881</v>
      </c>
      <c r="E20" s="118" t="s">
        <v>957</v>
      </c>
      <c r="F20" s="118" t="s">
        <v>958</v>
      </c>
      <c r="G20" s="120" t="s">
        <v>5</v>
      </c>
      <c r="H20" s="120" t="s">
        <v>959</v>
      </c>
    </row>
    <row r="21" spans="1:8" ht="15.75">
      <c r="A21" s="117" t="s">
        <v>942</v>
      </c>
      <c r="B21" s="118" t="s">
        <v>960</v>
      </c>
      <c r="C21" s="118" t="s">
        <v>961</v>
      </c>
      <c r="D21" s="118" t="s">
        <v>962</v>
      </c>
      <c r="E21" s="118" t="s">
        <v>963</v>
      </c>
      <c r="F21" s="118" t="s">
        <v>964</v>
      </c>
      <c r="G21" s="53" t="s">
        <v>965</v>
      </c>
      <c r="H21" s="53" t="s">
        <v>941</v>
      </c>
    </row>
    <row r="22" spans="1:8" ht="15.75">
      <c r="A22" s="117" t="s">
        <v>942</v>
      </c>
      <c r="B22" s="118" t="s">
        <v>966</v>
      </c>
      <c r="C22" s="118" t="s">
        <v>967</v>
      </c>
      <c r="D22" s="118" t="s">
        <v>968</v>
      </c>
      <c r="E22" s="118" t="s">
        <v>969</v>
      </c>
      <c r="F22" s="118" t="s">
        <v>970</v>
      </c>
      <c r="G22" s="53" t="s">
        <v>971</v>
      </c>
      <c r="H22" s="53" t="s">
        <v>972</v>
      </c>
    </row>
    <row r="23" spans="1:8" ht="15.75">
      <c r="A23" s="117" t="s">
        <v>942</v>
      </c>
      <c r="B23" s="118" t="s">
        <v>973</v>
      </c>
      <c r="C23" s="118" t="s">
        <v>974</v>
      </c>
      <c r="D23" s="118" t="s">
        <v>945</v>
      </c>
      <c r="E23" s="118" t="s">
        <v>975</v>
      </c>
      <c r="F23" s="117" t="s">
        <v>976</v>
      </c>
      <c r="G23" s="53" t="s">
        <v>977</v>
      </c>
      <c r="H23" s="53" t="s">
        <v>978</v>
      </c>
    </row>
    <row r="24" spans="1:8" ht="15.75">
      <c r="A24" s="117" t="s">
        <v>979</v>
      </c>
      <c r="B24" s="118" t="s">
        <v>980</v>
      </c>
      <c r="C24" s="118" t="s">
        <v>981</v>
      </c>
      <c r="D24" s="118" t="s">
        <v>937</v>
      </c>
      <c r="E24" s="118" t="s">
        <v>982</v>
      </c>
      <c r="F24" s="118" t="s">
        <v>983</v>
      </c>
      <c r="G24" s="53" t="s">
        <v>977</v>
      </c>
      <c r="H24" s="53" t="s">
        <v>865</v>
      </c>
    </row>
    <row r="25" spans="1:8" ht="15.75">
      <c r="A25" s="117" t="s">
        <v>979</v>
      </c>
      <c r="B25" s="118" t="s">
        <v>984</v>
      </c>
      <c r="C25" s="118" t="s">
        <v>985</v>
      </c>
      <c r="D25" s="118" t="s">
        <v>881</v>
      </c>
      <c r="E25" s="118" t="s">
        <v>975</v>
      </c>
      <c r="F25" s="118" t="s">
        <v>986</v>
      </c>
      <c r="G25" s="53" t="s">
        <v>977</v>
      </c>
      <c r="H25" s="53" t="s">
        <v>987</v>
      </c>
    </row>
    <row r="26" spans="1:8" ht="15.75">
      <c r="A26" s="117" t="s">
        <v>942</v>
      </c>
      <c r="B26" s="118" t="s">
        <v>988</v>
      </c>
      <c r="C26" s="118" t="s">
        <v>989</v>
      </c>
      <c r="D26" s="118" t="s">
        <v>990</v>
      </c>
      <c r="E26" s="118" t="s">
        <v>975</v>
      </c>
      <c r="F26" s="118" t="s">
        <v>991</v>
      </c>
      <c r="G26" s="53" t="s">
        <v>977</v>
      </c>
      <c r="H26" s="53" t="s">
        <v>912</v>
      </c>
    </row>
    <row r="27" spans="1:8" ht="15.75">
      <c r="A27" s="117" t="s">
        <v>979</v>
      </c>
      <c r="B27" s="118" t="s">
        <v>992</v>
      </c>
      <c r="C27" s="118" t="s">
        <v>993</v>
      </c>
      <c r="D27" s="118" t="s">
        <v>994</v>
      </c>
      <c r="E27" s="118" t="s">
        <v>995</v>
      </c>
      <c r="F27" s="118" t="s">
        <v>996</v>
      </c>
      <c r="G27" s="53" t="s">
        <v>977</v>
      </c>
      <c r="H27" s="53" t="s">
        <v>997</v>
      </c>
    </row>
    <row r="28" spans="1:8" ht="15.75">
      <c r="A28" s="117" t="s">
        <v>979</v>
      </c>
      <c r="B28" s="118" t="s">
        <v>998</v>
      </c>
      <c r="C28" s="118" t="s">
        <v>999</v>
      </c>
      <c r="D28" s="118" t="s">
        <v>945</v>
      </c>
      <c r="E28" s="118" t="s">
        <v>1000</v>
      </c>
      <c r="F28" s="118" t="s">
        <v>1001</v>
      </c>
      <c r="G28" s="53" t="s">
        <v>1002</v>
      </c>
      <c r="H28" s="53" t="s">
        <v>1003</v>
      </c>
    </row>
    <row r="29" spans="1:8" ht="15.75">
      <c r="A29" s="118" t="s">
        <v>979</v>
      </c>
      <c r="B29" s="118" t="s">
        <v>1004</v>
      </c>
      <c r="C29" s="118" t="s">
        <v>1005</v>
      </c>
      <c r="D29" s="117" t="s">
        <v>854</v>
      </c>
      <c r="E29" s="118" t="s">
        <v>1006</v>
      </c>
      <c r="F29" s="118" t="s">
        <v>1007</v>
      </c>
      <c r="G29" s="120" t="s">
        <v>857</v>
      </c>
      <c r="H29" s="53" t="s">
        <v>905</v>
      </c>
    </row>
    <row r="30" spans="1:8" ht="15.75">
      <c r="A30" s="121" t="s">
        <v>979</v>
      </c>
      <c r="B30" s="121" t="s">
        <v>1008</v>
      </c>
      <c r="C30" s="121" t="s">
        <v>1009</v>
      </c>
      <c r="D30" s="122" t="s">
        <v>1010</v>
      </c>
      <c r="E30" s="121" t="s">
        <v>1011</v>
      </c>
      <c r="F30" s="121" t="s">
        <v>1012</v>
      </c>
      <c r="G30" s="121" t="s">
        <v>1013</v>
      </c>
      <c r="H30" s="122" t="s">
        <v>1014</v>
      </c>
    </row>
    <row r="31" spans="1:8" ht="15.75">
      <c r="A31" s="121" t="s">
        <v>979</v>
      </c>
      <c r="B31" s="121" t="s">
        <v>1015</v>
      </c>
      <c r="C31" s="121" t="s">
        <v>1016</v>
      </c>
      <c r="D31" s="122" t="s">
        <v>1017</v>
      </c>
      <c r="E31" s="121" t="s">
        <v>946</v>
      </c>
      <c r="F31" s="121" t="s">
        <v>1018</v>
      </c>
      <c r="G31" s="121" t="s">
        <v>1019</v>
      </c>
      <c r="H31" s="122" t="s">
        <v>997</v>
      </c>
    </row>
    <row r="32" spans="1:8" ht="15.75">
      <c r="A32" s="117" t="s">
        <v>979</v>
      </c>
      <c r="B32" s="118" t="s">
        <v>1020</v>
      </c>
      <c r="C32" s="118" t="s">
        <v>1021</v>
      </c>
      <c r="D32" s="118" t="s">
        <v>1022</v>
      </c>
      <c r="E32" s="118" t="s">
        <v>1023</v>
      </c>
      <c r="F32" s="117" t="s">
        <v>1024</v>
      </c>
      <c r="G32" s="53" t="s">
        <v>971</v>
      </c>
      <c r="H32" s="53" t="s">
        <v>1025</v>
      </c>
    </row>
    <row r="33" spans="1:8" ht="15.75">
      <c r="A33" s="117" t="s">
        <v>1026</v>
      </c>
      <c r="B33" s="118" t="s">
        <v>1027</v>
      </c>
      <c r="C33" s="118" t="s">
        <v>1028</v>
      </c>
      <c r="D33" s="118" t="s">
        <v>1029</v>
      </c>
      <c r="E33" s="118" t="s">
        <v>215</v>
      </c>
      <c r="F33" s="118" t="s">
        <v>1030</v>
      </c>
      <c r="G33" s="53" t="s">
        <v>1031</v>
      </c>
      <c r="H33" s="53" t="s">
        <v>1032</v>
      </c>
    </row>
    <row r="34" spans="1:8" ht="15.75">
      <c r="A34" s="117" t="s">
        <v>1026</v>
      </c>
      <c r="B34" s="118" t="s">
        <v>1033</v>
      </c>
      <c r="C34" s="118" t="s">
        <v>1034</v>
      </c>
      <c r="D34" s="118" t="s">
        <v>1035</v>
      </c>
      <c r="E34" s="118" t="s">
        <v>946</v>
      </c>
      <c r="F34" s="118" t="s">
        <v>1036</v>
      </c>
      <c r="G34" s="53" t="s">
        <v>1037</v>
      </c>
      <c r="H34" s="53" t="s">
        <v>1038</v>
      </c>
    </row>
    <row r="35" spans="1:8" ht="15.75">
      <c r="A35" s="117" t="s">
        <v>1026</v>
      </c>
      <c r="B35" s="118" t="s">
        <v>1039</v>
      </c>
      <c r="C35" s="118" t="s">
        <v>1040</v>
      </c>
      <c r="D35" s="118" t="s">
        <v>861</v>
      </c>
      <c r="E35" s="118" t="s">
        <v>1041</v>
      </c>
      <c r="F35" s="118" t="s">
        <v>1042</v>
      </c>
      <c r="G35" s="53" t="s">
        <v>918</v>
      </c>
      <c r="H35" s="53" t="s">
        <v>890</v>
      </c>
    </row>
    <row r="36" spans="1:8" ht="15.75">
      <c r="A36" s="117" t="s">
        <v>1043</v>
      </c>
      <c r="B36" s="118" t="s">
        <v>1044</v>
      </c>
      <c r="C36" s="118" t="s">
        <v>1045</v>
      </c>
      <c r="D36" s="117" t="s">
        <v>1010</v>
      </c>
      <c r="E36" s="118" t="s">
        <v>963</v>
      </c>
      <c r="F36" s="117" t="s">
        <v>1046</v>
      </c>
      <c r="G36" s="53" t="s">
        <v>1047</v>
      </c>
      <c r="H36" s="53" t="s">
        <v>941</v>
      </c>
    </row>
    <row r="37" spans="1:8" ht="15.75">
      <c r="A37" s="117" t="s">
        <v>1048</v>
      </c>
      <c r="B37" s="118" t="s">
        <v>1049</v>
      </c>
      <c r="C37" s="118" t="s">
        <v>1050</v>
      </c>
      <c r="D37" s="118" t="s">
        <v>937</v>
      </c>
      <c r="E37" s="118" t="s">
        <v>1051</v>
      </c>
      <c r="F37" s="118" t="s">
        <v>1052</v>
      </c>
      <c r="G37" s="53" t="s">
        <v>1053</v>
      </c>
      <c r="H37" s="53" t="s">
        <v>1054</v>
      </c>
    </row>
    <row r="38" spans="1:8" ht="15.75">
      <c r="A38" s="117" t="s">
        <v>1048</v>
      </c>
      <c r="B38" s="118" t="s">
        <v>1055</v>
      </c>
      <c r="C38" s="118" t="s">
        <v>1056</v>
      </c>
      <c r="D38" s="118" t="s">
        <v>908</v>
      </c>
      <c r="E38" s="118" t="s">
        <v>1057</v>
      </c>
      <c r="F38" s="117" t="s">
        <v>1058</v>
      </c>
      <c r="G38" s="53" t="s">
        <v>1059</v>
      </c>
      <c r="H38" s="53" t="s">
        <v>1060</v>
      </c>
    </row>
    <row r="39" spans="1:8" ht="15.75">
      <c r="A39" s="117" t="s">
        <v>1048</v>
      </c>
      <c r="B39" s="118" t="s">
        <v>1061</v>
      </c>
      <c r="C39" s="118" t="s">
        <v>1062</v>
      </c>
      <c r="D39" s="118" t="s">
        <v>990</v>
      </c>
      <c r="E39" s="118" t="s">
        <v>1063</v>
      </c>
      <c r="F39" s="118" t="s">
        <v>1064</v>
      </c>
      <c r="G39" s="53" t="s">
        <v>1065</v>
      </c>
      <c r="H39" s="53" t="s">
        <v>941</v>
      </c>
    </row>
    <row r="40" spans="1:8" ht="15.75">
      <c r="A40" s="117" t="s">
        <v>1048</v>
      </c>
      <c r="B40" s="118" t="s">
        <v>1066</v>
      </c>
      <c r="C40" s="118" t="s">
        <v>1067</v>
      </c>
      <c r="D40" s="118" t="s">
        <v>1068</v>
      </c>
      <c r="E40" s="118" t="s">
        <v>1069</v>
      </c>
      <c r="F40" s="118" t="s">
        <v>1070</v>
      </c>
      <c r="G40" s="120" t="s">
        <v>1071</v>
      </c>
      <c r="H40" s="53" t="s">
        <v>871</v>
      </c>
    </row>
    <row r="41" spans="1:8" ht="15.75">
      <c r="A41" s="117" t="s">
        <v>1072</v>
      </c>
      <c r="B41" s="118" t="s">
        <v>1073</v>
      </c>
      <c r="C41" s="118" t="s">
        <v>1074</v>
      </c>
      <c r="D41" s="118" t="s">
        <v>1075</v>
      </c>
      <c r="E41" s="118" t="s">
        <v>1076</v>
      </c>
      <c r="F41" s="118" t="s">
        <v>1077</v>
      </c>
      <c r="G41" s="53" t="s">
        <v>1071</v>
      </c>
      <c r="H41" s="53" t="s">
        <v>1078</v>
      </c>
    </row>
    <row r="42" spans="1:8" ht="15.75">
      <c r="A42" s="118" t="s">
        <v>1048</v>
      </c>
      <c r="B42" s="118" t="s">
        <v>1079</v>
      </c>
      <c r="C42" s="118" t="s">
        <v>1080</v>
      </c>
      <c r="D42" s="118" t="s">
        <v>1081</v>
      </c>
      <c r="E42" s="118" t="s">
        <v>1082</v>
      </c>
      <c r="F42" s="118" t="s">
        <v>1083</v>
      </c>
      <c r="G42" s="120" t="s">
        <v>1084</v>
      </c>
      <c r="H42" s="120" t="s">
        <v>1085</v>
      </c>
    </row>
    <row r="43" spans="1:8" ht="15.75">
      <c r="A43" s="117" t="s">
        <v>1072</v>
      </c>
      <c r="B43" s="118" t="s">
        <v>1086</v>
      </c>
      <c r="C43" s="118" t="s">
        <v>1087</v>
      </c>
      <c r="D43" s="118" t="s">
        <v>908</v>
      </c>
      <c r="E43" s="118" t="s">
        <v>1088</v>
      </c>
      <c r="F43" s="118" t="s">
        <v>1089</v>
      </c>
      <c r="G43" s="53" t="s">
        <v>1090</v>
      </c>
      <c r="H43" s="53" t="s">
        <v>1032</v>
      </c>
    </row>
    <row r="44" spans="1:8" ht="15.75">
      <c r="A44" s="123" t="s">
        <v>1048</v>
      </c>
      <c r="B44" s="124" t="s">
        <v>1091</v>
      </c>
      <c r="C44" s="124" t="s">
        <v>1092</v>
      </c>
      <c r="D44" s="124" t="s">
        <v>937</v>
      </c>
      <c r="E44" s="124" t="s">
        <v>1093</v>
      </c>
      <c r="F44" s="123" t="s">
        <v>1094</v>
      </c>
      <c r="G44" s="125" t="s">
        <v>1095</v>
      </c>
      <c r="H44" s="53" t="s">
        <v>1096</v>
      </c>
    </row>
    <row r="45" spans="1:8" ht="15.75">
      <c r="A45" s="117" t="s">
        <v>1072</v>
      </c>
      <c r="B45" s="118" t="s">
        <v>1097</v>
      </c>
      <c r="C45" s="118" t="s">
        <v>1098</v>
      </c>
      <c r="D45" s="118" t="s">
        <v>1099</v>
      </c>
      <c r="E45" s="118" t="s">
        <v>1100</v>
      </c>
      <c r="F45" s="117" t="s">
        <v>1101</v>
      </c>
      <c r="G45" s="53" t="s">
        <v>918</v>
      </c>
      <c r="H45" s="53" t="s">
        <v>1096</v>
      </c>
    </row>
    <row r="46" spans="1:8" ht="15.75">
      <c r="A46" s="117" t="s">
        <v>1072</v>
      </c>
      <c r="B46" s="118" t="s">
        <v>1102</v>
      </c>
      <c r="C46" s="117" t="s">
        <v>1103</v>
      </c>
      <c r="D46" s="117" t="s">
        <v>881</v>
      </c>
      <c r="E46" s="117" t="s">
        <v>1104</v>
      </c>
      <c r="F46" s="117" t="s">
        <v>1105</v>
      </c>
      <c r="G46" s="53" t="s">
        <v>1106</v>
      </c>
      <c r="H46" s="53" t="s">
        <v>1096</v>
      </c>
    </row>
    <row r="47" spans="1:8">
      <c r="A47" s="7"/>
      <c r="B47" s="7"/>
      <c r="C47" s="7"/>
      <c r="D47" s="7"/>
      <c r="E47" s="7"/>
      <c r="F47" s="7"/>
      <c r="G47" s="7"/>
      <c r="H47" s="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2B84-EDE5-4205-9D3E-E5D46FA3C078}">
  <dimension ref="A1:E59"/>
  <sheetViews>
    <sheetView tabSelected="1" workbookViewId="0">
      <pane xSplit="2" ySplit="1" topLeftCell="C2" activePane="bottomRight" state="frozen"/>
      <selection pane="topRight" activeCell="C1" sqref="C1"/>
      <selection pane="bottomLeft" activeCell="A2" sqref="A2"/>
      <selection pane="bottomRight" activeCell="D45" sqref="D45"/>
    </sheetView>
  </sheetViews>
  <sheetFormatPr defaultRowHeight="15"/>
  <cols>
    <col min="1" max="1" width="6.140625" style="169" customWidth="1"/>
    <col min="2" max="2" width="8.140625" style="175" bestFit="1" customWidth="1"/>
    <col min="3" max="3" width="14.28515625" style="171" bestFit="1" customWidth="1"/>
    <col min="4" max="4" width="72.5703125" style="170" customWidth="1"/>
    <col min="5" max="5" width="36.42578125" style="176" bestFit="1" customWidth="1"/>
    <col min="6" max="16384" width="9.140625" style="169"/>
  </cols>
  <sheetData>
    <row r="1" spans="1:5" s="168" customFormat="1" ht="30">
      <c r="A1" s="196" t="s">
        <v>1189</v>
      </c>
      <c r="B1" s="197" t="s">
        <v>1190</v>
      </c>
      <c r="C1" s="198" t="s">
        <v>214</v>
      </c>
      <c r="D1" s="199" t="s">
        <v>1147</v>
      </c>
      <c r="E1" s="200" t="s">
        <v>1148</v>
      </c>
    </row>
    <row r="2" spans="1:5" s="168" customFormat="1">
      <c r="A2" s="201"/>
      <c r="B2" s="172"/>
      <c r="C2" s="182"/>
      <c r="D2" s="183"/>
      <c r="E2" s="202"/>
    </row>
    <row r="3" spans="1:5" s="168" customFormat="1" ht="74.25" customHeight="1">
      <c r="A3" s="201"/>
      <c r="B3" s="173">
        <v>44053</v>
      </c>
      <c r="C3" s="182"/>
      <c r="D3" s="181" t="s">
        <v>1231</v>
      </c>
      <c r="E3" s="202"/>
    </row>
    <row r="4" spans="1:5">
      <c r="A4" s="203">
        <v>1</v>
      </c>
      <c r="B4" s="173">
        <v>44060</v>
      </c>
      <c r="C4" s="184" t="s">
        <v>1149</v>
      </c>
      <c r="D4" s="181" t="s">
        <v>1191</v>
      </c>
      <c r="E4" s="204"/>
    </row>
    <row r="5" spans="1:5" ht="30">
      <c r="A5" s="203">
        <v>2</v>
      </c>
      <c r="B5" s="173">
        <v>44067</v>
      </c>
      <c r="C5" s="184" t="s">
        <v>1150</v>
      </c>
      <c r="D5" s="185" t="s">
        <v>1235</v>
      </c>
      <c r="E5" s="204" t="s">
        <v>1233</v>
      </c>
    </row>
    <row r="6" spans="1:5">
      <c r="A6" s="203">
        <v>3</v>
      </c>
      <c r="B6" s="173">
        <v>44074</v>
      </c>
      <c r="C6" s="184" t="s">
        <v>1151</v>
      </c>
      <c r="D6" s="181"/>
      <c r="E6" s="204"/>
    </row>
    <row r="7" spans="1:5" ht="30">
      <c r="A7" s="203">
        <v>4</v>
      </c>
      <c r="B7" s="173">
        <v>44081</v>
      </c>
      <c r="C7" s="184" t="s">
        <v>1152</v>
      </c>
      <c r="D7" s="181" t="s">
        <v>1246</v>
      </c>
      <c r="E7" s="204"/>
    </row>
    <row r="8" spans="1:5" ht="45">
      <c r="A8" s="203">
        <v>5</v>
      </c>
      <c r="B8" s="173">
        <v>44088</v>
      </c>
      <c r="C8" s="184" t="s">
        <v>1153</v>
      </c>
      <c r="D8" s="181" t="s">
        <v>1193</v>
      </c>
      <c r="E8" s="204"/>
    </row>
    <row r="9" spans="1:5">
      <c r="A9" s="203">
        <v>6</v>
      </c>
      <c r="B9" s="173">
        <v>44095</v>
      </c>
      <c r="C9" s="184" t="s">
        <v>1154</v>
      </c>
      <c r="D9" s="188" t="s">
        <v>1194</v>
      </c>
      <c r="E9" s="204"/>
    </row>
    <row r="10" spans="1:5" ht="30">
      <c r="A10" s="203">
        <v>7</v>
      </c>
      <c r="B10" s="173">
        <v>44102</v>
      </c>
      <c r="C10" s="184" t="s">
        <v>1245</v>
      </c>
      <c r="D10" s="181" t="s">
        <v>1195</v>
      </c>
      <c r="E10" s="204"/>
    </row>
    <row r="11" spans="1:5" ht="30">
      <c r="A11" s="205"/>
      <c r="B11" s="177">
        <v>44109</v>
      </c>
      <c r="C11" s="186" t="s">
        <v>1196</v>
      </c>
      <c r="D11" s="187" t="s">
        <v>1197</v>
      </c>
      <c r="E11" s="206"/>
    </row>
    <row r="12" spans="1:5">
      <c r="A12" s="203">
        <v>8</v>
      </c>
      <c r="B12" s="173">
        <v>44116</v>
      </c>
      <c r="C12" s="184" t="s">
        <v>1155</v>
      </c>
      <c r="D12" s="188" t="s">
        <v>1198</v>
      </c>
      <c r="E12" s="204"/>
    </row>
    <row r="13" spans="1:5">
      <c r="A13" s="203">
        <v>9</v>
      </c>
      <c r="B13" s="173">
        <v>44123</v>
      </c>
      <c r="C13" s="184" t="s">
        <v>1156</v>
      </c>
      <c r="D13" s="181" t="s">
        <v>1202</v>
      </c>
      <c r="E13" s="204"/>
    </row>
    <row r="14" spans="1:5">
      <c r="A14" s="203">
        <v>10</v>
      </c>
      <c r="B14" s="173">
        <v>44130</v>
      </c>
      <c r="C14" s="184" t="s">
        <v>1157</v>
      </c>
      <c r="D14" s="181" t="s">
        <v>1247</v>
      </c>
      <c r="E14" s="204" t="s">
        <v>1200</v>
      </c>
    </row>
    <row r="15" spans="1:5">
      <c r="A15" s="203">
        <v>11</v>
      </c>
      <c r="B15" s="173">
        <v>44137</v>
      </c>
      <c r="C15" s="184" t="s">
        <v>1158</v>
      </c>
      <c r="D15" s="188" t="s">
        <v>1201</v>
      </c>
      <c r="E15" s="204"/>
    </row>
    <row r="16" spans="1:5" ht="45">
      <c r="A16" s="203">
        <v>12</v>
      </c>
      <c r="B16" s="173">
        <v>44144</v>
      </c>
      <c r="C16" s="184" t="s">
        <v>1159</v>
      </c>
      <c r="D16" s="181" t="s">
        <v>1248</v>
      </c>
      <c r="E16" s="204" t="s">
        <v>1203</v>
      </c>
    </row>
    <row r="17" spans="1:5">
      <c r="A17" s="203">
        <v>13</v>
      </c>
      <c r="B17" s="173">
        <v>44151</v>
      </c>
      <c r="C17" s="184" t="s">
        <v>1160</v>
      </c>
      <c r="D17" s="181"/>
      <c r="E17" s="204"/>
    </row>
    <row r="18" spans="1:5" ht="45">
      <c r="A18" s="203">
        <v>14</v>
      </c>
      <c r="B18" s="173">
        <v>44158</v>
      </c>
      <c r="C18" s="184" t="s">
        <v>1161</v>
      </c>
      <c r="D18" s="181" t="s">
        <v>1236</v>
      </c>
      <c r="E18" s="204" t="s">
        <v>1237</v>
      </c>
    </row>
    <row r="19" spans="1:5">
      <c r="A19" s="203">
        <v>15</v>
      </c>
      <c r="B19" s="173">
        <v>44165</v>
      </c>
      <c r="C19" s="184" t="s">
        <v>1162</v>
      </c>
      <c r="D19" s="181"/>
      <c r="E19" s="204"/>
    </row>
    <row r="20" spans="1:5">
      <c r="A20" s="203">
        <v>16</v>
      </c>
      <c r="B20" s="173">
        <v>44172</v>
      </c>
      <c r="C20" s="184" t="s">
        <v>1163</v>
      </c>
      <c r="D20" s="181"/>
      <c r="E20" s="204"/>
    </row>
    <row r="21" spans="1:5">
      <c r="A21" s="207">
        <v>17</v>
      </c>
      <c r="B21" s="173">
        <v>44179</v>
      </c>
      <c r="C21" s="189" t="s">
        <v>1164</v>
      </c>
      <c r="D21" s="190" t="s">
        <v>1206</v>
      </c>
      <c r="E21" s="208"/>
    </row>
    <row r="22" spans="1:5">
      <c r="A22" s="203">
        <v>18</v>
      </c>
      <c r="B22" s="173">
        <v>44186</v>
      </c>
      <c r="C22" s="184" t="s">
        <v>1165</v>
      </c>
      <c r="D22" s="181"/>
      <c r="E22" s="204"/>
    </row>
    <row r="23" spans="1:5">
      <c r="A23" s="211"/>
      <c r="B23" s="177">
        <v>44193</v>
      </c>
      <c r="C23" s="194" t="s">
        <v>1166</v>
      </c>
      <c r="D23" s="187"/>
      <c r="E23" s="206"/>
    </row>
    <row r="24" spans="1:5" ht="45">
      <c r="A24" s="209">
        <v>19</v>
      </c>
      <c r="B24" s="174">
        <v>44200</v>
      </c>
      <c r="C24" s="191" t="s">
        <v>1167</v>
      </c>
      <c r="D24" s="192" t="s">
        <v>1207</v>
      </c>
      <c r="E24" s="210"/>
    </row>
    <row r="25" spans="1:5">
      <c r="A25" s="203">
        <v>20</v>
      </c>
      <c r="B25" s="173">
        <v>44207</v>
      </c>
      <c r="C25" s="184" t="s">
        <v>1168</v>
      </c>
      <c r="D25" s="181"/>
      <c r="E25" s="204"/>
    </row>
    <row r="26" spans="1:5" ht="30">
      <c r="A26" s="203">
        <v>21</v>
      </c>
      <c r="B26" s="173">
        <v>44214</v>
      </c>
      <c r="C26" s="184" t="s">
        <v>1169</v>
      </c>
      <c r="D26" s="181" t="s">
        <v>1238</v>
      </c>
      <c r="E26" s="204"/>
    </row>
    <row r="27" spans="1:5" ht="60">
      <c r="A27" s="203">
        <v>22</v>
      </c>
      <c r="B27" s="173">
        <v>44221</v>
      </c>
      <c r="C27" s="184" t="s">
        <v>1170</v>
      </c>
      <c r="D27" s="181" t="s">
        <v>1208</v>
      </c>
      <c r="E27" s="204"/>
    </row>
    <row r="28" spans="1:5">
      <c r="A28" s="211"/>
      <c r="B28" s="177">
        <v>44228</v>
      </c>
      <c r="C28" s="194" t="s">
        <v>1209</v>
      </c>
      <c r="D28" s="195" t="s">
        <v>1212</v>
      </c>
      <c r="E28" s="206"/>
    </row>
    <row r="29" spans="1:5">
      <c r="A29" s="211"/>
      <c r="B29" s="177">
        <v>44235</v>
      </c>
      <c r="C29" s="194" t="s">
        <v>1210</v>
      </c>
      <c r="D29" s="195" t="s">
        <v>1212</v>
      </c>
      <c r="E29" s="206"/>
    </row>
    <row r="30" spans="1:5" ht="60">
      <c r="A30" s="211"/>
      <c r="B30" s="177">
        <v>44242</v>
      </c>
      <c r="C30" s="194" t="s">
        <v>1211</v>
      </c>
      <c r="D30" s="195" t="s">
        <v>1213</v>
      </c>
      <c r="E30" s="206"/>
    </row>
    <row r="31" spans="1:5" ht="30">
      <c r="A31" s="203">
        <v>23</v>
      </c>
      <c r="B31" s="173">
        <v>44249</v>
      </c>
      <c r="C31" s="184" t="s">
        <v>1171</v>
      </c>
      <c r="D31" s="181" t="s">
        <v>1214</v>
      </c>
      <c r="E31" s="204"/>
    </row>
    <row r="32" spans="1:5" ht="30">
      <c r="A32" s="203">
        <v>24</v>
      </c>
      <c r="B32" s="173">
        <v>44256</v>
      </c>
      <c r="C32" s="184" t="s">
        <v>1172</v>
      </c>
      <c r="D32" s="193" t="s">
        <v>1215</v>
      </c>
      <c r="E32" s="204" t="s">
        <v>1216</v>
      </c>
    </row>
    <row r="33" spans="1:5" ht="30">
      <c r="A33" s="203">
        <v>25</v>
      </c>
      <c r="B33" s="173">
        <v>44263</v>
      </c>
      <c r="C33" s="184" t="s">
        <v>1173</v>
      </c>
      <c r="D33" s="181" t="s">
        <v>1229</v>
      </c>
      <c r="E33" s="204" t="s">
        <v>1230</v>
      </c>
    </row>
    <row r="34" spans="1:5" ht="30">
      <c r="A34" s="203">
        <v>26</v>
      </c>
      <c r="B34" s="173">
        <v>44270</v>
      </c>
      <c r="C34" s="184" t="s">
        <v>1174</v>
      </c>
      <c r="D34" s="181" t="s">
        <v>1217</v>
      </c>
      <c r="E34" s="204"/>
    </row>
    <row r="35" spans="1:5" ht="60">
      <c r="A35" s="207">
        <v>27</v>
      </c>
      <c r="B35" s="173">
        <v>44277</v>
      </c>
      <c r="C35" s="189" t="s">
        <v>1175</v>
      </c>
      <c r="D35" s="190" t="s">
        <v>1218</v>
      </c>
      <c r="E35" s="212"/>
    </row>
    <row r="36" spans="1:5" ht="45">
      <c r="A36" s="207">
        <v>28</v>
      </c>
      <c r="B36" s="173">
        <v>44284</v>
      </c>
      <c r="C36" s="189" t="s">
        <v>1176</v>
      </c>
      <c r="D36" s="190" t="s">
        <v>1221</v>
      </c>
      <c r="E36" s="208" t="s">
        <v>1219</v>
      </c>
    </row>
    <row r="37" spans="1:5">
      <c r="A37" s="209">
        <v>29</v>
      </c>
      <c r="B37" s="174">
        <v>44291</v>
      </c>
      <c r="C37" s="191" t="s">
        <v>1177</v>
      </c>
      <c r="D37" s="192" t="s">
        <v>1223</v>
      </c>
      <c r="E37" s="210"/>
    </row>
    <row r="38" spans="1:5">
      <c r="A38" s="209">
        <v>30</v>
      </c>
      <c r="B38" s="174">
        <v>44298</v>
      </c>
      <c r="C38" s="191" t="s">
        <v>1178</v>
      </c>
      <c r="D38" s="192" t="s">
        <v>1222</v>
      </c>
      <c r="E38" s="210"/>
    </row>
    <row r="39" spans="1:5">
      <c r="A39" s="207">
        <v>31</v>
      </c>
      <c r="B39" s="173">
        <v>44305</v>
      </c>
      <c r="C39" s="189" t="s">
        <v>1179</v>
      </c>
      <c r="D39" s="190"/>
      <c r="E39" s="208"/>
    </row>
    <row r="40" spans="1:5">
      <c r="A40" s="207">
        <v>32</v>
      </c>
      <c r="B40" s="173">
        <v>44312</v>
      </c>
      <c r="C40" s="189" t="s">
        <v>1180</v>
      </c>
      <c r="D40" s="190" t="s">
        <v>1249</v>
      </c>
      <c r="E40" s="208"/>
    </row>
    <row r="41" spans="1:5" ht="30">
      <c r="A41" s="207">
        <v>33</v>
      </c>
      <c r="B41" s="173">
        <v>44319</v>
      </c>
      <c r="C41" s="189" t="s">
        <v>1181</v>
      </c>
      <c r="D41" s="190" t="s">
        <v>1224</v>
      </c>
      <c r="E41" s="213" t="s">
        <v>1182</v>
      </c>
    </row>
    <row r="42" spans="1:5">
      <c r="A42" s="207">
        <v>34</v>
      </c>
      <c r="B42" s="173">
        <v>44326</v>
      </c>
      <c r="C42" s="189" t="s">
        <v>1183</v>
      </c>
      <c r="D42" s="190" t="s">
        <v>1250</v>
      </c>
      <c r="E42" s="208"/>
    </row>
    <row r="43" spans="1:5" ht="33.75">
      <c r="A43" s="207">
        <v>35</v>
      </c>
      <c r="B43" s="173">
        <v>44333</v>
      </c>
      <c r="C43" s="189" t="s">
        <v>1184</v>
      </c>
      <c r="D43" s="193" t="s">
        <v>1258</v>
      </c>
      <c r="E43" s="208"/>
    </row>
    <row r="44" spans="1:5">
      <c r="A44" s="203">
        <v>36</v>
      </c>
      <c r="B44" s="173">
        <v>44340</v>
      </c>
      <c r="C44" s="184" t="s">
        <v>1185</v>
      </c>
      <c r="D44" s="181" t="s">
        <v>1251</v>
      </c>
      <c r="E44" s="204"/>
    </row>
    <row r="45" spans="1:5" ht="45">
      <c r="A45" s="207">
        <v>37</v>
      </c>
      <c r="B45" s="173">
        <v>44347</v>
      </c>
      <c r="C45" s="189" t="s">
        <v>1186</v>
      </c>
      <c r="D45" s="190" t="s">
        <v>1234</v>
      </c>
      <c r="E45" s="208" t="s">
        <v>1228</v>
      </c>
    </row>
    <row r="46" spans="1:5" ht="45">
      <c r="A46" s="207">
        <v>38</v>
      </c>
      <c r="B46" s="173">
        <v>44354</v>
      </c>
      <c r="C46" s="189" t="s">
        <v>1187</v>
      </c>
      <c r="D46" s="190" t="s">
        <v>1252</v>
      </c>
      <c r="E46" s="208" t="s">
        <v>1239</v>
      </c>
    </row>
    <row r="47" spans="1:5" ht="60">
      <c r="A47" s="207">
        <v>39</v>
      </c>
      <c r="B47" s="173">
        <v>44361</v>
      </c>
      <c r="C47" s="189" t="s">
        <v>1188</v>
      </c>
      <c r="D47" s="190" t="s">
        <v>1241</v>
      </c>
      <c r="E47" s="208"/>
    </row>
    <row r="48" spans="1:5">
      <c r="A48" s="220"/>
      <c r="B48" s="177">
        <v>44368</v>
      </c>
      <c r="C48" s="221"/>
      <c r="D48" s="222"/>
      <c r="E48" s="206"/>
    </row>
    <row r="49" spans="1:5">
      <c r="A49" s="220"/>
      <c r="B49" s="177">
        <v>44375</v>
      </c>
      <c r="C49" s="221"/>
      <c r="D49" s="222"/>
      <c r="E49" s="206"/>
    </row>
    <row r="50" spans="1:5">
      <c r="A50" s="220"/>
      <c r="B50" s="177">
        <v>44382</v>
      </c>
      <c r="C50" s="221"/>
      <c r="D50" s="222"/>
      <c r="E50" s="206"/>
    </row>
    <row r="51" spans="1:5">
      <c r="A51" s="220"/>
      <c r="B51" s="177">
        <v>44389</v>
      </c>
      <c r="C51" s="221"/>
      <c r="D51" s="222"/>
      <c r="E51" s="206"/>
    </row>
    <row r="52" spans="1:5">
      <c r="A52" s="220"/>
      <c r="B52" s="177">
        <v>44396</v>
      </c>
      <c r="C52" s="221"/>
      <c r="D52" s="222"/>
      <c r="E52" s="206"/>
    </row>
    <row r="53" spans="1:5">
      <c r="A53" s="220"/>
      <c r="B53" s="177">
        <v>44403</v>
      </c>
      <c r="C53" s="221"/>
      <c r="D53" s="222"/>
      <c r="E53" s="206"/>
    </row>
    <row r="54" spans="1:5" ht="30">
      <c r="A54" s="220"/>
      <c r="B54" s="177">
        <v>44410</v>
      </c>
      <c r="C54" s="221"/>
      <c r="D54" s="187" t="s">
        <v>1242</v>
      </c>
      <c r="E54" s="206"/>
    </row>
    <row r="55" spans="1:5" ht="75">
      <c r="A55" s="214"/>
      <c r="B55" s="173">
        <v>44417</v>
      </c>
      <c r="C55" s="179"/>
      <c r="D55" s="181" t="s">
        <v>1243</v>
      </c>
      <c r="E55" s="204"/>
    </row>
    <row r="56" spans="1:5">
      <c r="A56" s="214"/>
      <c r="B56" s="173">
        <v>44424</v>
      </c>
      <c r="C56" s="179"/>
      <c r="D56" s="180" t="s">
        <v>1244</v>
      </c>
      <c r="E56" s="204"/>
    </row>
    <row r="57" spans="1:5">
      <c r="A57" s="214"/>
      <c r="B57" s="173">
        <v>44431</v>
      </c>
      <c r="C57" s="179"/>
      <c r="D57" s="180"/>
      <c r="E57" s="204"/>
    </row>
    <row r="58" spans="1:5" ht="15.75" thickBot="1">
      <c r="A58" s="215"/>
      <c r="B58" s="216">
        <v>44438</v>
      </c>
      <c r="C58" s="217"/>
      <c r="D58" s="218"/>
      <c r="E58" s="219"/>
    </row>
    <row r="59" spans="1:5">
      <c r="B59" s="178"/>
    </row>
  </sheetData>
  <conditionalFormatting sqref="B4:B47">
    <cfRule type="colorScale" priority="2">
      <colorScale>
        <cfvo type="min"/>
        <cfvo type="percentile" val="50"/>
        <cfvo type="max"/>
        <color rgb="FFF8696B"/>
        <color rgb="FFFFEB84"/>
        <color rgb="FF63BE7B"/>
      </colorScale>
    </cfRule>
  </conditionalFormatting>
  <conditionalFormatting sqref="B1:B47 B59:B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52A6E-FEAF-43CB-8E94-292DF259230E}">
  <sheetPr codeName="Sheet12"/>
  <dimension ref="A1:R35"/>
  <sheetViews>
    <sheetView zoomScale="130" zoomScaleNormal="70" zoomScalePageLayoutView="70" workbookViewId="0">
      <selection activeCell="L23" sqref="L23"/>
    </sheetView>
  </sheetViews>
  <sheetFormatPr defaultRowHeight="15"/>
  <cols>
    <col min="1" max="1" width="8" style="149" customWidth="1"/>
    <col min="2" max="2" width="9.140625" style="151" customWidth="1"/>
    <col min="3" max="7" width="15.28515625" style="149" customWidth="1"/>
    <col min="8" max="8" width="14.28515625" style="149" customWidth="1"/>
    <col min="9" max="9" width="15.28515625" style="149" customWidth="1"/>
    <col min="10" max="10" width="7" style="149" bestFit="1" customWidth="1"/>
    <col min="11" max="11" width="9.140625" style="151"/>
    <col min="12" max="16" width="14.28515625" style="149" customWidth="1"/>
    <col min="17" max="17" width="14.28515625" style="150" customWidth="1"/>
    <col min="18" max="18" width="14.28515625" style="149" customWidth="1"/>
    <col min="19" max="16384" width="9.140625" style="149"/>
  </cols>
  <sheetData>
    <row r="1" spans="1:18">
      <c r="A1" s="129" t="s">
        <v>1133</v>
      </c>
      <c r="B1" s="154" t="s">
        <v>1132</v>
      </c>
      <c r="C1" s="129" t="s">
        <v>1131</v>
      </c>
      <c r="D1" s="129" t="s">
        <v>1130</v>
      </c>
      <c r="E1" s="129" t="s">
        <v>1129</v>
      </c>
      <c r="F1" s="129" t="s">
        <v>1128</v>
      </c>
      <c r="G1" s="129" t="s">
        <v>1127</v>
      </c>
      <c r="H1" s="129" t="s">
        <v>1126</v>
      </c>
      <c r="I1" s="129" t="s">
        <v>1125</v>
      </c>
      <c r="J1" s="129" t="s">
        <v>1133</v>
      </c>
      <c r="K1" s="154" t="s">
        <v>1132</v>
      </c>
      <c r="L1" s="161" t="s">
        <v>1131</v>
      </c>
      <c r="M1" s="160" t="s">
        <v>1130</v>
      </c>
      <c r="N1" s="159" t="s">
        <v>1129</v>
      </c>
      <c r="O1" s="158" t="s">
        <v>1128</v>
      </c>
      <c r="P1" s="157" t="s">
        <v>1127</v>
      </c>
      <c r="Q1" s="156" t="s">
        <v>1126</v>
      </c>
      <c r="R1" s="155" t="s">
        <v>1125</v>
      </c>
    </row>
    <row r="2" spans="1:18">
      <c r="A2" s="129"/>
      <c r="B2" s="154">
        <v>0.20833333333333334</v>
      </c>
      <c r="C2" s="129"/>
      <c r="D2" s="129"/>
      <c r="E2" s="129"/>
      <c r="F2" s="129"/>
      <c r="G2" s="129"/>
      <c r="H2" s="129"/>
      <c r="I2" s="129"/>
      <c r="J2" s="129"/>
      <c r="K2" s="154">
        <v>0.20833333333333334</v>
      </c>
      <c r="L2" s="161"/>
      <c r="M2" s="160"/>
      <c r="N2" s="159"/>
      <c r="O2" s="158"/>
      <c r="P2" s="157"/>
      <c r="Q2" s="156"/>
      <c r="R2" s="155"/>
    </row>
    <row r="3" spans="1:18">
      <c r="A3" s="129"/>
      <c r="B3" s="154">
        <f>B2+(30/1440)</f>
        <v>0.22916666666666669</v>
      </c>
      <c r="C3" s="129"/>
      <c r="D3" s="129"/>
      <c r="E3" s="129"/>
      <c r="F3" s="129"/>
      <c r="G3" s="129"/>
      <c r="H3" s="129"/>
      <c r="I3" s="129"/>
      <c r="J3" s="129"/>
      <c r="K3" s="154">
        <f>K2+(30/1440)</f>
        <v>0.22916666666666669</v>
      </c>
      <c r="L3" s="161"/>
      <c r="M3" s="160"/>
      <c r="N3" s="159"/>
      <c r="O3" s="158"/>
      <c r="P3" s="157"/>
      <c r="Q3" s="156"/>
      <c r="R3" s="155"/>
    </row>
    <row r="4" spans="1:18">
      <c r="A4" s="129"/>
      <c r="B4" s="154">
        <v>0.25</v>
      </c>
      <c r="C4" s="129"/>
      <c r="D4" s="129"/>
      <c r="E4" s="129"/>
      <c r="F4" s="129"/>
      <c r="G4" s="129"/>
      <c r="H4" s="129"/>
      <c r="I4" s="129"/>
      <c r="J4" s="129"/>
      <c r="K4" s="154">
        <v>0.25</v>
      </c>
      <c r="L4" s="161"/>
      <c r="M4" s="160"/>
      <c r="N4" s="159"/>
      <c r="O4" s="158"/>
      <c r="P4" s="157"/>
      <c r="Q4" s="156"/>
      <c r="R4" s="155"/>
    </row>
    <row r="5" spans="1:18">
      <c r="A5" s="129"/>
      <c r="B5" s="154">
        <f>B4+(30/1440)</f>
        <v>0.27083333333333331</v>
      </c>
      <c r="C5" s="129"/>
      <c r="D5" s="129"/>
      <c r="E5" s="129"/>
      <c r="F5" s="129"/>
      <c r="G5" s="129"/>
      <c r="H5" s="129"/>
      <c r="I5" s="129"/>
      <c r="J5" s="129"/>
      <c r="K5" s="154">
        <f>K4+(30/1440)</f>
        <v>0.27083333333333331</v>
      </c>
      <c r="L5" s="161"/>
      <c r="M5" s="160"/>
      <c r="N5" s="159"/>
      <c r="O5" s="158"/>
      <c r="P5" s="157"/>
      <c r="Q5" s="156"/>
      <c r="R5" s="155"/>
    </row>
    <row r="6" spans="1:18">
      <c r="A6" s="129"/>
      <c r="B6" s="154">
        <v>0.29166666666666702</v>
      </c>
      <c r="C6" s="129"/>
      <c r="D6" s="129"/>
      <c r="E6" s="129"/>
      <c r="F6" s="129"/>
      <c r="G6" s="129"/>
      <c r="H6" s="129"/>
      <c r="I6" s="129"/>
      <c r="J6" s="129"/>
      <c r="K6" s="154">
        <v>0.29166666666666702</v>
      </c>
      <c r="L6" s="161"/>
      <c r="M6" s="160"/>
      <c r="N6" s="159"/>
      <c r="O6" s="158"/>
      <c r="P6" s="157"/>
      <c r="Q6" s="156"/>
      <c r="R6" s="155"/>
    </row>
    <row r="7" spans="1:18">
      <c r="A7" s="129" t="s">
        <v>1124</v>
      </c>
      <c r="B7" s="154">
        <v>0.32291666666666669</v>
      </c>
      <c r="C7" s="129"/>
      <c r="D7" s="129"/>
      <c r="E7" s="129"/>
      <c r="F7" s="129"/>
      <c r="G7" s="129"/>
      <c r="H7" s="129"/>
      <c r="I7" s="129"/>
      <c r="J7" s="129" t="s">
        <v>1124</v>
      </c>
      <c r="K7" s="154">
        <v>0.30555555555555552</v>
      </c>
      <c r="L7" s="161"/>
      <c r="M7" s="160"/>
      <c r="N7" s="159"/>
      <c r="O7" s="158"/>
      <c r="P7" s="157"/>
      <c r="Q7" s="156"/>
      <c r="R7" s="155"/>
    </row>
    <row r="8" spans="1:18">
      <c r="A8" s="129">
        <v>1</v>
      </c>
      <c r="B8" s="154">
        <v>0.33333333333333331</v>
      </c>
      <c r="C8" s="129"/>
      <c r="D8" s="129"/>
      <c r="E8" s="129"/>
      <c r="F8" s="129"/>
      <c r="G8" s="129"/>
      <c r="H8" s="129"/>
      <c r="I8" s="129"/>
      <c r="J8" s="129">
        <v>1</v>
      </c>
      <c r="K8" s="154">
        <v>0.3125</v>
      </c>
      <c r="L8" s="161"/>
      <c r="M8" s="160"/>
      <c r="N8" s="159"/>
      <c r="O8" s="158"/>
      <c r="P8" s="157"/>
      <c r="Q8" s="156"/>
      <c r="R8" s="155"/>
    </row>
    <row r="9" spans="1:18">
      <c r="A9" s="129">
        <v>2</v>
      </c>
      <c r="B9" s="154">
        <f>B8+(50/1440)</f>
        <v>0.36805555555555552</v>
      </c>
      <c r="C9" s="129"/>
      <c r="D9" s="129"/>
      <c r="E9" s="129"/>
      <c r="F9" s="129"/>
      <c r="G9" s="129"/>
      <c r="H9" s="129"/>
      <c r="I9" s="129"/>
      <c r="J9" s="129">
        <v>2</v>
      </c>
      <c r="K9" s="154">
        <f>K8+(50/1440)</f>
        <v>0.34722222222222221</v>
      </c>
      <c r="L9" s="161"/>
      <c r="M9" s="160"/>
      <c r="N9" s="159"/>
      <c r="O9" s="158"/>
      <c r="P9" s="157"/>
      <c r="Q9" s="156"/>
      <c r="R9" s="155"/>
    </row>
    <row r="10" spans="1:18">
      <c r="A10" s="129" t="s">
        <v>1123</v>
      </c>
      <c r="B10" s="154">
        <f>B9+(45/1440)</f>
        <v>0.39930555555555552</v>
      </c>
      <c r="D10" s="129"/>
      <c r="E10" s="129"/>
      <c r="F10" s="129"/>
      <c r="G10" s="129"/>
      <c r="H10" s="129"/>
      <c r="I10" s="129"/>
      <c r="J10" s="129">
        <v>3</v>
      </c>
      <c r="K10" s="154">
        <f>K9+(50/1440)</f>
        <v>0.38194444444444442</v>
      </c>
      <c r="L10" s="161"/>
      <c r="M10" s="160"/>
      <c r="N10" s="159"/>
      <c r="O10" s="158"/>
      <c r="P10" s="157"/>
      <c r="Q10" s="156"/>
      <c r="R10" s="155"/>
    </row>
    <row r="11" spans="1:18">
      <c r="A11" s="129">
        <v>3</v>
      </c>
      <c r="B11" s="154">
        <f>B10+(10/1440)</f>
        <v>0.40624999999999994</v>
      </c>
      <c r="C11" s="129"/>
      <c r="D11" s="129"/>
      <c r="E11" s="129"/>
      <c r="F11" s="129"/>
      <c r="G11" s="129"/>
      <c r="H11" s="129"/>
      <c r="I11" s="129"/>
      <c r="J11" s="129" t="s">
        <v>1123</v>
      </c>
      <c r="K11" s="154">
        <f>K10+(50/1440)</f>
        <v>0.41666666666666663</v>
      </c>
      <c r="L11" s="161"/>
      <c r="M11" s="160"/>
      <c r="N11" s="159"/>
      <c r="O11" s="158"/>
      <c r="P11" s="157"/>
      <c r="Q11" s="156"/>
      <c r="R11" s="155"/>
    </row>
    <row r="12" spans="1:18">
      <c r="A12" s="129">
        <v>4</v>
      </c>
      <c r="B12" s="154">
        <f>B11+(50/1440)</f>
        <v>0.44097222222222215</v>
      </c>
      <c r="C12" s="129"/>
      <c r="D12" s="129"/>
      <c r="E12" s="129"/>
      <c r="F12" s="129"/>
      <c r="G12" s="129"/>
      <c r="H12" s="129"/>
      <c r="I12" s="129"/>
      <c r="J12" s="129">
        <v>4</v>
      </c>
      <c r="K12" s="154">
        <f>K11+(20/1440)</f>
        <v>0.43055555555555552</v>
      </c>
      <c r="L12" s="161"/>
      <c r="M12" s="160"/>
      <c r="N12" s="159"/>
      <c r="O12" s="158"/>
      <c r="P12" s="157"/>
      <c r="Q12" s="156"/>
      <c r="R12" s="155"/>
    </row>
    <row r="13" spans="1:18">
      <c r="A13" s="129" t="s">
        <v>1122</v>
      </c>
      <c r="B13" s="154">
        <f>B12+(50/1440)</f>
        <v>0.47569444444444436</v>
      </c>
      <c r="C13" s="129"/>
      <c r="D13" s="129"/>
      <c r="E13" s="129"/>
      <c r="F13" s="129"/>
      <c r="G13" s="129"/>
      <c r="H13" s="129"/>
      <c r="I13" s="129"/>
      <c r="J13" s="129">
        <v>5</v>
      </c>
      <c r="K13" s="154">
        <f>K12+(50/1440)</f>
        <v>0.46527777777777773</v>
      </c>
      <c r="L13" s="161"/>
      <c r="M13" s="160"/>
      <c r="N13" s="159"/>
      <c r="O13" s="158"/>
      <c r="P13" s="157"/>
      <c r="Q13" s="156"/>
      <c r="R13" s="155"/>
    </row>
    <row r="14" spans="1:18">
      <c r="A14" s="129" t="s">
        <v>1121</v>
      </c>
      <c r="B14" s="154">
        <f>B13+(45/1440)</f>
        <v>0.50694444444444442</v>
      </c>
      <c r="C14" s="129"/>
      <c r="D14" s="129"/>
      <c r="E14" s="129"/>
      <c r="F14" s="129"/>
      <c r="G14" s="129"/>
      <c r="H14" s="129"/>
      <c r="I14" s="129"/>
      <c r="J14" s="129">
        <v>6</v>
      </c>
      <c r="K14" s="154">
        <f>K13+(50/1440)</f>
        <v>0.49999999999999994</v>
      </c>
      <c r="L14" s="161"/>
      <c r="M14" s="160"/>
      <c r="N14" s="159"/>
      <c r="O14" s="158"/>
      <c r="P14" s="157"/>
      <c r="Q14" s="156"/>
      <c r="R14" s="155"/>
    </row>
    <row r="15" spans="1:18">
      <c r="A15" s="129">
        <v>7</v>
      </c>
      <c r="B15" s="154">
        <f>B14+(50/1440)</f>
        <v>0.54166666666666663</v>
      </c>
      <c r="C15" s="129"/>
      <c r="D15" s="129"/>
      <c r="E15" s="129"/>
      <c r="F15" s="129"/>
      <c r="G15" s="129"/>
      <c r="H15" s="129"/>
      <c r="I15" s="129"/>
      <c r="J15" s="129" t="s">
        <v>1120</v>
      </c>
      <c r="K15" s="154">
        <f>K14+(50/1440)</f>
        <v>0.53472222222222221</v>
      </c>
      <c r="L15" s="161"/>
      <c r="M15" s="160"/>
      <c r="N15" s="159"/>
      <c r="O15" s="158"/>
      <c r="P15" s="157"/>
      <c r="Q15" s="156"/>
      <c r="R15" s="155"/>
    </row>
    <row r="16" spans="1:18">
      <c r="A16" s="129">
        <v>8</v>
      </c>
      <c r="B16" s="154">
        <f>B15+(55/1440)</f>
        <v>0.57986111111111105</v>
      </c>
      <c r="C16" s="129"/>
      <c r="D16" s="129"/>
      <c r="E16" s="129"/>
      <c r="F16" s="129"/>
      <c r="G16" s="129"/>
      <c r="H16" s="129"/>
      <c r="I16" s="129"/>
      <c r="J16" s="129">
        <v>7</v>
      </c>
      <c r="K16" s="154">
        <f>K15+(60/1440)</f>
        <v>0.57638888888888884</v>
      </c>
      <c r="L16" s="161"/>
      <c r="M16" s="160"/>
      <c r="N16" s="159"/>
      <c r="O16" s="158"/>
      <c r="P16" s="157"/>
      <c r="Q16" s="156"/>
      <c r="R16" s="155"/>
    </row>
    <row r="17" spans="1:18">
      <c r="A17" s="129">
        <v>9</v>
      </c>
      <c r="B17" s="154">
        <f>B16+(50/1440)</f>
        <v>0.61458333333333326</v>
      </c>
      <c r="C17" s="129"/>
      <c r="D17" s="129"/>
      <c r="E17" s="129"/>
      <c r="F17" s="129"/>
      <c r="G17" s="129"/>
      <c r="H17" s="129"/>
      <c r="I17" s="129"/>
      <c r="J17" s="129">
        <v>8</v>
      </c>
      <c r="K17" s="154">
        <f>K16+(50/1440)</f>
        <v>0.61111111111111105</v>
      </c>
      <c r="L17" s="161"/>
      <c r="M17" s="160"/>
      <c r="N17" s="159"/>
      <c r="O17" s="158"/>
      <c r="P17" s="157"/>
      <c r="Q17" s="156"/>
      <c r="R17" s="155"/>
    </row>
    <row r="18" spans="1:18">
      <c r="A18" s="129">
        <v>10</v>
      </c>
      <c r="B18" s="154">
        <f>B17+(45/1440)</f>
        <v>0.64583333333333326</v>
      </c>
      <c r="C18" s="129"/>
      <c r="D18" s="129"/>
      <c r="E18" s="129"/>
      <c r="F18" s="129"/>
      <c r="G18" s="129"/>
      <c r="H18" s="129"/>
      <c r="I18" s="129"/>
      <c r="J18" s="129">
        <v>9</v>
      </c>
      <c r="K18" s="154">
        <f>K17+(50/1440)</f>
        <v>0.64583333333333326</v>
      </c>
      <c r="L18" s="161"/>
      <c r="M18" s="160"/>
      <c r="N18" s="159"/>
      <c r="O18" s="158"/>
      <c r="P18" s="157"/>
      <c r="Q18" s="156"/>
      <c r="R18" s="155"/>
    </row>
    <row r="19" spans="1:18">
      <c r="A19" s="129"/>
      <c r="B19" s="154">
        <f>B18+(50/1440)</f>
        <v>0.68055555555555547</v>
      </c>
      <c r="C19" s="129"/>
      <c r="D19" s="129"/>
      <c r="E19" s="129"/>
      <c r="F19" s="129"/>
      <c r="G19" s="129"/>
      <c r="H19" s="129"/>
      <c r="I19" s="129"/>
      <c r="J19" s="129"/>
      <c r="K19" s="154">
        <f t="shared" ref="K19:K31" si="0">K18+(45/1440)</f>
        <v>0.67708333333333326</v>
      </c>
      <c r="L19" s="129"/>
      <c r="M19" s="129"/>
      <c r="N19" s="129"/>
      <c r="O19" s="129"/>
      <c r="P19" s="129"/>
      <c r="Q19" s="129"/>
      <c r="R19" s="129"/>
    </row>
    <row r="20" spans="1:18">
      <c r="A20" s="129"/>
      <c r="B20" s="154">
        <f>B19+(40/1440)</f>
        <v>0.70833333333333326</v>
      </c>
      <c r="C20" s="129"/>
      <c r="D20" s="129"/>
      <c r="E20" s="129"/>
      <c r="F20" s="129"/>
      <c r="G20" s="129"/>
      <c r="H20" s="129"/>
      <c r="I20" s="129"/>
      <c r="J20" s="129"/>
      <c r="K20" s="154">
        <f t="shared" si="0"/>
        <v>0.70833333333333326</v>
      </c>
      <c r="L20" s="129"/>
      <c r="M20" s="129"/>
      <c r="N20" s="129"/>
      <c r="O20" s="129"/>
      <c r="P20" s="129"/>
      <c r="Q20" s="129"/>
      <c r="R20" s="129"/>
    </row>
    <row r="21" spans="1:18">
      <c r="A21" s="129"/>
      <c r="B21" s="154">
        <f t="shared" ref="B21:B31" si="1">B20+(30/1440)</f>
        <v>0.72916666666666663</v>
      </c>
      <c r="C21" s="129"/>
      <c r="D21" s="129"/>
      <c r="E21" s="129"/>
      <c r="F21" s="129"/>
      <c r="G21" s="129"/>
      <c r="H21" s="129"/>
      <c r="I21" s="129"/>
      <c r="J21" s="129"/>
      <c r="K21" s="154">
        <f t="shared" si="0"/>
        <v>0.73958333333333326</v>
      </c>
      <c r="L21" s="129"/>
      <c r="M21" s="129"/>
      <c r="N21" s="129"/>
      <c r="O21" s="129"/>
      <c r="P21" s="129"/>
      <c r="Q21" s="129"/>
      <c r="R21" s="129"/>
    </row>
    <row r="22" spans="1:18">
      <c r="A22" s="129"/>
      <c r="B22" s="154">
        <f t="shared" si="1"/>
        <v>0.75</v>
      </c>
      <c r="C22" s="129"/>
      <c r="D22" s="129"/>
      <c r="E22" s="129"/>
      <c r="F22" s="129"/>
      <c r="G22" s="129"/>
      <c r="H22" s="129"/>
      <c r="I22" s="129"/>
      <c r="J22" s="129"/>
      <c r="K22" s="154">
        <f t="shared" si="0"/>
        <v>0.77083333333333326</v>
      </c>
      <c r="L22" s="129"/>
      <c r="M22" s="129"/>
      <c r="N22" s="129"/>
      <c r="O22" s="129"/>
      <c r="P22" s="129"/>
      <c r="Q22" s="129"/>
      <c r="R22" s="129"/>
    </row>
    <row r="23" spans="1:18">
      <c r="A23" s="129"/>
      <c r="B23" s="154">
        <f t="shared" si="1"/>
        <v>0.77083333333333337</v>
      </c>
      <c r="C23" s="129"/>
      <c r="D23" s="129"/>
      <c r="E23" s="129"/>
      <c r="F23" s="129"/>
      <c r="G23" s="129"/>
      <c r="H23" s="129"/>
      <c r="I23" s="129"/>
      <c r="J23" s="129"/>
      <c r="K23" s="154">
        <f t="shared" si="0"/>
        <v>0.80208333333333326</v>
      </c>
      <c r="L23" s="129"/>
      <c r="M23" s="129"/>
      <c r="N23" s="129"/>
      <c r="O23" s="129"/>
      <c r="P23" s="129"/>
      <c r="Q23" s="129"/>
      <c r="R23" s="129"/>
    </row>
    <row r="24" spans="1:18">
      <c r="A24" s="129"/>
      <c r="B24" s="154">
        <f t="shared" si="1"/>
        <v>0.79166666666666674</v>
      </c>
      <c r="C24" s="129"/>
      <c r="D24" s="129"/>
      <c r="E24" s="129"/>
      <c r="F24" s="129"/>
      <c r="G24" s="129"/>
      <c r="H24" s="129"/>
      <c r="I24" s="129"/>
      <c r="J24" s="129"/>
      <c r="K24" s="154">
        <f t="shared" si="0"/>
        <v>0.83333333333333326</v>
      </c>
      <c r="L24" s="129"/>
      <c r="M24" s="129"/>
      <c r="N24" s="129"/>
      <c r="O24" s="129"/>
      <c r="P24" s="129"/>
      <c r="Q24" s="129"/>
      <c r="R24" s="129"/>
    </row>
    <row r="25" spans="1:18">
      <c r="A25" s="129"/>
      <c r="B25" s="154">
        <f>B24+(30/1440)</f>
        <v>0.81250000000000011</v>
      </c>
      <c r="C25" s="129"/>
      <c r="D25" s="129"/>
      <c r="E25" s="129"/>
      <c r="F25" s="129"/>
      <c r="G25" s="129"/>
      <c r="H25" s="129"/>
      <c r="I25" s="129"/>
      <c r="J25" s="129"/>
      <c r="K25" s="154">
        <f t="shared" si="0"/>
        <v>0.86458333333333326</v>
      </c>
      <c r="L25" s="129"/>
      <c r="M25" s="129"/>
      <c r="N25" s="129"/>
      <c r="O25" s="129"/>
      <c r="P25" s="129"/>
      <c r="Q25" s="129"/>
      <c r="R25" s="129"/>
    </row>
    <row r="26" spans="1:18">
      <c r="A26" s="129"/>
      <c r="B26" s="154">
        <f t="shared" si="1"/>
        <v>0.83333333333333348</v>
      </c>
      <c r="C26" s="129"/>
      <c r="D26" s="129"/>
      <c r="E26" s="129"/>
      <c r="F26" s="129"/>
      <c r="G26" s="129"/>
      <c r="H26" s="129"/>
      <c r="I26" s="129"/>
      <c r="J26" s="129"/>
      <c r="K26" s="154">
        <f t="shared" si="0"/>
        <v>0.89583333333333326</v>
      </c>
      <c r="L26" s="129"/>
      <c r="M26" s="129"/>
      <c r="N26" s="129"/>
      <c r="O26" s="129"/>
      <c r="P26" s="129"/>
      <c r="Q26" s="129"/>
      <c r="R26" s="129"/>
    </row>
    <row r="27" spans="1:18">
      <c r="A27" s="129"/>
      <c r="B27" s="154">
        <f t="shared" si="1"/>
        <v>0.85416666666666685</v>
      </c>
      <c r="C27" s="129"/>
      <c r="D27" s="129"/>
      <c r="E27" s="129"/>
      <c r="F27" s="129"/>
      <c r="G27" s="129"/>
      <c r="H27" s="129"/>
      <c r="I27" s="129"/>
      <c r="J27" s="129"/>
      <c r="K27" s="154">
        <f t="shared" si="0"/>
        <v>0.92708333333333326</v>
      </c>
      <c r="L27" s="129"/>
      <c r="M27" s="129"/>
      <c r="N27" s="129"/>
      <c r="O27" s="129"/>
      <c r="P27" s="129"/>
      <c r="Q27" s="129"/>
      <c r="R27" s="129"/>
    </row>
    <row r="28" spans="1:18">
      <c r="A28" s="129"/>
      <c r="B28" s="154">
        <f t="shared" si="1"/>
        <v>0.87500000000000022</v>
      </c>
      <c r="C28" s="129"/>
      <c r="D28" s="129"/>
      <c r="E28" s="129"/>
      <c r="F28" s="129"/>
      <c r="G28" s="129"/>
      <c r="H28" s="129"/>
      <c r="I28" s="129"/>
      <c r="J28" s="129"/>
      <c r="K28" s="154">
        <f t="shared" si="0"/>
        <v>0.95833333333333326</v>
      </c>
      <c r="L28" s="129"/>
      <c r="M28" s="129"/>
      <c r="N28" s="129"/>
      <c r="O28" s="129"/>
      <c r="P28" s="129"/>
      <c r="Q28" s="129"/>
      <c r="R28" s="129"/>
    </row>
    <row r="29" spans="1:18">
      <c r="A29" s="129"/>
      <c r="B29" s="154">
        <f>B28+(30/1440)</f>
        <v>0.89583333333333359</v>
      </c>
      <c r="C29" s="129"/>
      <c r="D29" s="129"/>
      <c r="E29" s="129"/>
      <c r="F29" s="129"/>
      <c r="G29" s="129"/>
      <c r="H29" s="129"/>
      <c r="I29" s="129"/>
      <c r="J29" s="129"/>
      <c r="K29" s="154">
        <f t="shared" si="0"/>
        <v>0.98958333333333326</v>
      </c>
      <c r="L29" s="129"/>
      <c r="M29" s="129"/>
      <c r="N29" s="129"/>
      <c r="O29" s="129"/>
      <c r="P29" s="129"/>
      <c r="Q29" s="129"/>
      <c r="R29" s="129"/>
    </row>
    <row r="30" spans="1:18">
      <c r="A30" s="129"/>
      <c r="B30" s="154">
        <f t="shared" si="1"/>
        <v>0.91666666666666696</v>
      </c>
      <c r="C30" s="129"/>
      <c r="D30" s="129"/>
      <c r="E30" s="129"/>
      <c r="F30" s="129"/>
      <c r="G30" s="129"/>
      <c r="H30" s="129"/>
      <c r="I30" s="129"/>
      <c r="J30" s="129"/>
      <c r="K30" s="154">
        <f t="shared" si="0"/>
        <v>1.0208333333333333</v>
      </c>
      <c r="L30" s="129"/>
      <c r="M30" s="129"/>
      <c r="N30" s="129"/>
      <c r="O30" s="129"/>
      <c r="P30" s="129"/>
      <c r="Q30" s="129"/>
      <c r="R30" s="129"/>
    </row>
    <row r="31" spans="1:18">
      <c r="A31" s="129"/>
      <c r="B31" s="154">
        <f t="shared" si="1"/>
        <v>0.93750000000000033</v>
      </c>
      <c r="C31" s="129"/>
      <c r="D31" s="129"/>
      <c r="E31" s="129"/>
      <c r="F31" s="129"/>
      <c r="G31" s="129"/>
      <c r="H31" s="129"/>
      <c r="I31" s="129"/>
      <c r="J31" s="129"/>
      <c r="K31" s="154">
        <f t="shared" si="0"/>
        <v>1.0520833333333333</v>
      </c>
      <c r="L31" s="129"/>
      <c r="M31" s="129"/>
      <c r="N31" s="129"/>
      <c r="O31" s="129"/>
      <c r="P31" s="129"/>
      <c r="Q31" s="129"/>
      <c r="R31" s="129"/>
    </row>
    <row r="33" spans="1:17" s="6" customFormat="1">
      <c r="A33" s="153" t="s">
        <v>1119</v>
      </c>
      <c r="B33" s="152"/>
      <c r="F33" s="152"/>
    </row>
    <row r="34" spans="1:17" s="6" customFormat="1">
      <c r="A34" s="6" t="s">
        <v>1118</v>
      </c>
      <c r="B34" s="152"/>
      <c r="F34" s="152"/>
    </row>
    <row r="35" spans="1:17">
      <c r="A35" s="6" t="s">
        <v>1117</v>
      </c>
      <c r="F35" s="151"/>
      <c r="K35" s="149"/>
      <c r="Q35" s="149"/>
    </row>
  </sheetData>
  <pageMargins left="0.7" right="0.7" top="0.75" bottom="0.75" header="0.3" footer="0.3"/>
  <pageSetup orientation="landscape" horizontalDpi="1200" verticalDpi="1200" r:id="rId1"/>
  <headerFooter>
    <oddFooter>&amp;Lwww.SmashingScience.org&amp;C[Page] of [Pages]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20429-EC8E-4A3D-A4D3-AB8EFD944F9D}">
  <dimension ref="A1"/>
  <sheetViews>
    <sheetView zoomScale="70" zoomScaleNormal="70" workbookViewId="0">
      <selection activeCell="H46" sqref="H46:H47"/>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47DB-BBCB-4BFF-8ED1-196AC7A94C70}">
  <dimension ref="A1:XES53"/>
  <sheetViews>
    <sheetView showGridLines="0" workbookViewId="0">
      <selection activeCell="B53" sqref="B53:E53"/>
    </sheetView>
  </sheetViews>
  <sheetFormatPr defaultColWidth="10.28515625" defaultRowHeight="14.25" customHeight="1"/>
  <cols>
    <col min="1" max="1" width="6.42578125" style="164" customWidth="1"/>
    <col min="2" max="2" width="25.140625" style="164" customWidth="1"/>
    <col min="3" max="3" width="18.7109375" style="164" customWidth="1"/>
    <col min="4" max="4" width="30.42578125" style="164" customWidth="1"/>
    <col min="5" max="5" width="11" style="164" customWidth="1"/>
    <col min="6" max="6" width="17.140625" style="164" hidden="1" customWidth="1"/>
    <col min="7" max="7" width="43.140625" style="164" customWidth="1"/>
    <col min="8" max="248" width="10.28515625" style="164" customWidth="1"/>
    <col min="249" max="16373" width="10.28515625" style="49"/>
    <col min="16374" max="16384" width="10.28515625" style="48"/>
  </cols>
  <sheetData>
    <row r="1" spans="1:8" ht="14.25" customHeight="1">
      <c r="A1" s="234" t="s">
        <v>1281</v>
      </c>
      <c r="B1" s="234"/>
      <c r="C1" s="234"/>
      <c r="D1" s="234"/>
      <c r="E1" s="234"/>
      <c r="F1" s="234"/>
      <c r="G1" s="234"/>
      <c r="H1" s="234"/>
    </row>
    <row r="2" spans="1:8" ht="34.5" customHeight="1" thickBot="1">
      <c r="A2" s="234"/>
      <c r="B2" s="234"/>
      <c r="C2" s="234"/>
      <c r="D2" s="234"/>
      <c r="E2" s="234"/>
      <c r="F2" s="234"/>
      <c r="G2" s="234"/>
      <c r="H2" s="234"/>
    </row>
    <row r="3" spans="1:8" ht="21" customHeight="1" thickBot="1">
      <c r="A3" s="52"/>
      <c r="B3" s="51" t="s">
        <v>212</v>
      </c>
      <c r="C3" s="51" t="s">
        <v>211</v>
      </c>
      <c r="D3" s="51" t="s">
        <v>210</v>
      </c>
      <c r="E3" s="51" t="s">
        <v>208</v>
      </c>
      <c r="F3" s="229"/>
      <c r="G3" s="322" t="s">
        <v>209</v>
      </c>
      <c r="H3" s="323" t="s">
        <v>208</v>
      </c>
    </row>
    <row r="4" spans="1:8" ht="21" customHeight="1">
      <c r="A4" s="235" t="s">
        <v>3</v>
      </c>
      <c r="B4" s="50" t="s">
        <v>1282</v>
      </c>
      <c r="C4" s="111" t="s">
        <v>1283</v>
      </c>
      <c r="D4" s="110" t="s">
        <v>154</v>
      </c>
      <c r="E4" s="324">
        <v>8202</v>
      </c>
      <c r="F4" s="104"/>
      <c r="G4" s="325"/>
      <c r="H4" s="325"/>
    </row>
    <row r="5" spans="1:8" ht="21.95" customHeight="1">
      <c r="A5" s="235"/>
      <c r="B5" s="99" t="s">
        <v>207</v>
      </c>
      <c r="C5" s="326" t="s">
        <v>1284</v>
      </c>
      <c r="D5" s="327" t="s">
        <v>1285</v>
      </c>
      <c r="E5" s="328">
        <v>8866</v>
      </c>
      <c r="F5" s="113"/>
      <c r="G5" s="165" t="s">
        <v>1286</v>
      </c>
      <c r="H5" s="227"/>
    </row>
    <row r="6" spans="1:8" ht="21" customHeight="1">
      <c r="A6" s="235"/>
      <c r="B6" s="97" t="s">
        <v>202</v>
      </c>
      <c r="C6" s="100" t="s">
        <v>100</v>
      </c>
      <c r="D6" s="97" t="s">
        <v>99</v>
      </c>
      <c r="E6" s="97" t="s">
        <v>98</v>
      </c>
      <c r="F6" s="103"/>
      <c r="G6" s="329" t="s">
        <v>178</v>
      </c>
      <c r="H6" s="227">
        <v>8828</v>
      </c>
    </row>
    <row r="7" spans="1:8" ht="21" customHeight="1">
      <c r="A7" s="235"/>
      <c r="B7" s="97" t="s">
        <v>197</v>
      </c>
      <c r="C7" s="227" t="s">
        <v>1287</v>
      </c>
      <c r="D7" s="227" t="s">
        <v>1288</v>
      </c>
      <c r="E7" s="330"/>
      <c r="F7" s="229"/>
      <c r="G7" s="227" t="s">
        <v>1289</v>
      </c>
      <c r="H7" s="227"/>
    </row>
    <row r="8" spans="1:8" ht="21" customHeight="1">
      <c r="A8" s="235"/>
      <c r="B8" s="97" t="s">
        <v>192</v>
      </c>
      <c r="C8" s="98" t="s">
        <v>749</v>
      </c>
      <c r="D8" s="97" t="s">
        <v>750</v>
      </c>
      <c r="E8" s="97" t="s">
        <v>1290</v>
      </c>
      <c r="F8" s="229"/>
      <c r="G8" s="329" t="s">
        <v>153</v>
      </c>
      <c r="H8" s="329">
        <v>8802</v>
      </c>
    </row>
    <row r="9" spans="1:8" ht="21" customHeight="1">
      <c r="A9" s="235"/>
      <c r="B9" s="97" t="s">
        <v>190</v>
      </c>
      <c r="C9" s="100" t="s">
        <v>1283</v>
      </c>
      <c r="D9" s="97" t="s">
        <v>154</v>
      </c>
      <c r="E9" s="227">
        <v>8202</v>
      </c>
      <c r="F9" s="229"/>
      <c r="G9" s="227" t="s">
        <v>175</v>
      </c>
      <c r="H9" s="227">
        <v>8807</v>
      </c>
    </row>
    <row r="10" spans="1:8" ht="21" customHeight="1">
      <c r="A10" s="236"/>
      <c r="B10" s="99" t="s">
        <v>188</v>
      </c>
      <c r="C10" s="166" t="s">
        <v>103</v>
      </c>
      <c r="D10" s="97" t="s">
        <v>102</v>
      </c>
      <c r="E10" s="97" t="s">
        <v>101</v>
      </c>
      <c r="F10" s="229"/>
      <c r="G10" s="227" t="s">
        <v>1291</v>
      </c>
      <c r="H10" s="227">
        <v>8835</v>
      </c>
    </row>
    <row r="11" spans="1:8" ht="21" customHeight="1">
      <c r="A11" s="231" t="s">
        <v>4</v>
      </c>
      <c r="B11" s="104" t="s">
        <v>186</v>
      </c>
      <c r="C11" s="108" t="s">
        <v>206</v>
      </c>
      <c r="D11" s="104" t="s">
        <v>205</v>
      </c>
      <c r="E11" s="50" t="s">
        <v>204</v>
      </c>
      <c r="F11" s="228"/>
      <c r="G11" s="331"/>
      <c r="H11" s="325"/>
    </row>
    <row r="12" spans="1:8" ht="21.95" customHeight="1">
      <c r="A12" s="232"/>
      <c r="B12" s="97" t="s">
        <v>185</v>
      </c>
      <c r="C12" s="101" t="s">
        <v>206</v>
      </c>
      <c r="D12" s="114" t="s">
        <v>205</v>
      </c>
      <c r="E12" s="97" t="s">
        <v>204</v>
      </c>
      <c r="F12" s="109"/>
      <c r="G12" s="114" t="s">
        <v>1292</v>
      </c>
      <c r="H12" s="227">
        <v>8835</v>
      </c>
    </row>
    <row r="13" spans="1:8" ht="24" customHeight="1">
      <c r="A13" s="232"/>
      <c r="B13" s="97" t="s">
        <v>181</v>
      </c>
      <c r="C13" s="101" t="s">
        <v>201</v>
      </c>
      <c r="D13" s="97" t="s">
        <v>200</v>
      </c>
      <c r="E13" s="97" t="s">
        <v>199</v>
      </c>
      <c r="F13" s="112"/>
      <c r="G13" s="114" t="s">
        <v>198</v>
      </c>
      <c r="H13" s="227">
        <v>8322</v>
      </c>
    </row>
    <row r="14" spans="1:8" ht="24" customHeight="1">
      <c r="A14" s="232"/>
      <c r="B14" s="97" t="s">
        <v>177</v>
      </c>
      <c r="C14" s="101" t="s">
        <v>1293</v>
      </c>
      <c r="D14" s="97" t="s">
        <v>195</v>
      </c>
      <c r="E14" s="97" t="s">
        <v>194</v>
      </c>
      <c r="F14" s="109"/>
      <c r="G14" s="114" t="s">
        <v>193</v>
      </c>
      <c r="H14" s="227">
        <v>8627</v>
      </c>
    </row>
    <row r="15" spans="1:8" ht="24" customHeight="1">
      <c r="A15" s="232"/>
      <c r="B15" s="97" t="s">
        <v>174</v>
      </c>
      <c r="C15" s="332" t="s">
        <v>1294</v>
      </c>
      <c r="D15" s="97" t="s">
        <v>161</v>
      </c>
      <c r="E15" s="227">
        <v>8820</v>
      </c>
      <c r="F15" s="112"/>
      <c r="G15" s="114" t="s">
        <v>191</v>
      </c>
      <c r="H15" s="227">
        <v>8111</v>
      </c>
    </row>
    <row r="16" spans="1:8" ht="27" customHeight="1">
      <c r="A16" s="232"/>
      <c r="B16" s="97" t="s">
        <v>170</v>
      </c>
      <c r="C16" s="333" t="s">
        <v>87</v>
      </c>
      <c r="D16" s="327" t="s">
        <v>86</v>
      </c>
      <c r="E16" s="327" t="s">
        <v>85</v>
      </c>
      <c r="F16" s="112"/>
      <c r="G16" s="114" t="s">
        <v>1295</v>
      </c>
      <c r="H16" s="227">
        <v>8318</v>
      </c>
    </row>
    <row r="17" spans="1:8" ht="24" customHeight="1">
      <c r="A17" s="233"/>
      <c r="B17" s="97" t="s">
        <v>168</v>
      </c>
      <c r="C17" s="332" t="s">
        <v>1296</v>
      </c>
      <c r="D17" s="97" t="s">
        <v>1297</v>
      </c>
      <c r="E17" s="97" t="s">
        <v>1298</v>
      </c>
      <c r="F17" s="112"/>
      <c r="G17" s="114" t="s">
        <v>187</v>
      </c>
      <c r="H17" s="227">
        <v>8996</v>
      </c>
    </row>
    <row r="18" spans="1:8" ht="21" customHeight="1">
      <c r="A18" s="237" t="s">
        <v>165</v>
      </c>
      <c r="B18" s="110" t="s">
        <v>164</v>
      </c>
      <c r="C18" s="108" t="s">
        <v>1299</v>
      </c>
      <c r="D18" s="104" t="s">
        <v>1300</v>
      </c>
      <c r="E18" s="334">
        <v>8726</v>
      </c>
      <c r="F18" s="230"/>
      <c r="G18" s="335"/>
      <c r="H18" s="335"/>
    </row>
    <row r="19" spans="1:8" ht="21" customHeight="1">
      <c r="A19" s="235"/>
      <c r="B19" s="97" t="s">
        <v>163</v>
      </c>
      <c r="C19" s="100" t="s">
        <v>1301</v>
      </c>
      <c r="D19" s="97" t="s">
        <v>648</v>
      </c>
      <c r="E19" s="97" t="s">
        <v>1302</v>
      </c>
      <c r="F19" s="109"/>
      <c r="G19" s="227" t="s">
        <v>1303</v>
      </c>
      <c r="H19" s="227">
        <v>8331</v>
      </c>
    </row>
    <row r="20" spans="1:8" ht="21" customHeight="1">
      <c r="A20" s="235"/>
      <c r="B20" s="97" t="s">
        <v>159</v>
      </c>
      <c r="C20" s="100" t="s">
        <v>1304</v>
      </c>
      <c r="D20" s="102" t="s">
        <v>97</v>
      </c>
      <c r="E20" s="102" t="s">
        <v>96</v>
      </c>
      <c r="F20" s="109"/>
      <c r="G20" s="227" t="s">
        <v>169</v>
      </c>
      <c r="H20" s="227">
        <v>8823</v>
      </c>
    </row>
    <row r="21" spans="1:8" ht="21" customHeight="1">
      <c r="A21" s="235"/>
      <c r="B21" s="97" t="s">
        <v>157</v>
      </c>
      <c r="C21" s="336" t="s">
        <v>1145</v>
      </c>
      <c r="D21" s="167" t="s">
        <v>1146</v>
      </c>
      <c r="E21" s="167">
        <v>8957</v>
      </c>
      <c r="F21" s="109"/>
      <c r="G21" s="227" t="s">
        <v>785</v>
      </c>
      <c r="H21" s="227">
        <v>8331</v>
      </c>
    </row>
    <row r="22" spans="1:8" ht="21" customHeight="1">
      <c r="A22" s="235"/>
      <c r="B22" s="97" t="s">
        <v>155</v>
      </c>
      <c r="C22" s="337" t="s">
        <v>1299</v>
      </c>
      <c r="D22" s="227" t="s">
        <v>1305</v>
      </c>
      <c r="E22" s="227">
        <v>8726</v>
      </c>
      <c r="F22" s="229"/>
      <c r="G22" s="329" t="s">
        <v>160</v>
      </c>
      <c r="H22" s="227">
        <v>8819</v>
      </c>
    </row>
    <row r="23" spans="1:8" ht="21.95" customHeight="1">
      <c r="A23" s="231" t="s">
        <v>149</v>
      </c>
      <c r="B23" s="104" t="s">
        <v>148</v>
      </c>
      <c r="C23" s="108" t="s">
        <v>1140</v>
      </c>
      <c r="D23" s="104" t="s">
        <v>1141</v>
      </c>
      <c r="E23" s="104" t="s">
        <v>1142</v>
      </c>
      <c r="F23" s="338"/>
      <c r="G23" s="330"/>
      <c r="H23" s="330"/>
    </row>
    <row r="24" spans="1:8" ht="24" customHeight="1">
      <c r="A24" s="232"/>
      <c r="B24" s="97" t="s">
        <v>147</v>
      </c>
      <c r="C24" s="105" t="s">
        <v>184</v>
      </c>
      <c r="D24" s="97" t="s">
        <v>183</v>
      </c>
      <c r="E24" s="227">
        <v>8829</v>
      </c>
      <c r="F24" s="339"/>
      <c r="G24" s="330"/>
      <c r="H24" s="330"/>
    </row>
    <row r="25" spans="1:8" ht="24" customHeight="1">
      <c r="A25" s="232"/>
      <c r="B25" s="97" t="s">
        <v>143</v>
      </c>
      <c r="C25" s="100" t="s">
        <v>1306</v>
      </c>
      <c r="D25" s="97" t="s">
        <v>180</v>
      </c>
      <c r="E25" s="97" t="s">
        <v>179</v>
      </c>
      <c r="F25" s="340"/>
      <c r="G25" s="330"/>
      <c r="H25" s="330"/>
    </row>
    <row r="26" spans="1:8" ht="24" customHeight="1">
      <c r="A26" s="232"/>
      <c r="B26" s="97" t="s">
        <v>139</v>
      </c>
      <c r="C26" s="101" t="s">
        <v>1137</v>
      </c>
      <c r="D26" s="97" t="s">
        <v>1138</v>
      </c>
      <c r="E26" s="97" t="s">
        <v>1139</v>
      </c>
      <c r="F26" s="339"/>
      <c r="G26" s="330"/>
      <c r="H26" s="330"/>
    </row>
    <row r="27" spans="1:8" ht="24" customHeight="1">
      <c r="A27" s="232"/>
      <c r="B27" s="97" t="s">
        <v>135</v>
      </c>
      <c r="C27" s="100" t="s">
        <v>173</v>
      </c>
      <c r="D27" s="97" t="s">
        <v>172</v>
      </c>
      <c r="E27" s="97" t="s">
        <v>171</v>
      </c>
      <c r="F27" s="339"/>
      <c r="G27" s="330"/>
      <c r="H27" s="330"/>
    </row>
    <row r="28" spans="1:8" ht="24" customHeight="1">
      <c r="A28" s="232"/>
      <c r="B28" s="97" t="s">
        <v>132</v>
      </c>
      <c r="C28" s="101" t="s">
        <v>1307</v>
      </c>
      <c r="D28" s="97" t="s">
        <v>1308</v>
      </c>
      <c r="E28" s="97" t="s">
        <v>1309</v>
      </c>
      <c r="F28" s="339"/>
      <c r="G28" s="330"/>
      <c r="H28" s="330"/>
    </row>
    <row r="29" spans="1:8" ht="24" customHeight="1">
      <c r="A29" s="232"/>
      <c r="B29" s="97" t="s">
        <v>128</v>
      </c>
      <c r="C29" s="100" t="s">
        <v>1310</v>
      </c>
      <c r="D29" s="97" t="s">
        <v>167</v>
      </c>
      <c r="E29" s="97" t="s">
        <v>166</v>
      </c>
      <c r="F29" s="341"/>
      <c r="G29" s="330"/>
      <c r="H29" s="330"/>
    </row>
    <row r="30" spans="1:8" ht="24" customHeight="1">
      <c r="A30" s="232"/>
      <c r="B30" s="97" t="s">
        <v>124</v>
      </c>
      <c r="C30" s="100" t="s">
        <v>1311</v>
      </c>
      <c r="D30" s="99" t="s">
        <v>92</v>
      </c>
      <c r="E30" s="97" t="s">
        <v>91</v>
      </c>
      <c r="F30" s="339"/>
      <c r="G30" s="330"/>
      <c r="H30" s="330"/>
    </row>
    <row r="31" spans="1:8" ht="24.95" customHeight="1">
      <c r="A31" s="232"/>
      <c r="B31" s="97" t="s">
        <v>120</v>
      </c>
      <c r="C31" s="227" t="s">
        <v>1312</v>
      </c>
      <c r="D31" s="342" t="s">
        <v>1313</v>
      </c>
      <c r="E31" s="97" t="s">
        <v>176</v>
      </c>
      <c r="F31" s="339"/>
      <c r="G31" s="330"/>
      <c r="H31" s="330"/>
    </row>
    <row r="32" spans="1:8" ht="24" customHeight="1">
      <c r="A32" s="232"/>
      <c r="B32" s="97" t="s">
        <v>117</v>
      </c>
      <c r="C32" s="101" t="s">
        <v>833</v>
      </c>
      <c r="D32" s="97" t="s">
        <v>831</v>
      </c>
      <c r="E32" s="97" t="s">
        <v>832</v>
      </c>
      <c r="F32" s="339"/>
      <c r="G32" s="330"/>
      <c r="H32" s="330"/>
    </row>
    <row r="33" spans="1:8" ht="24" customHeight="1">
      <c r="A33" s="232"/>
      <c r="B33" s="97" t="s">
        <v>116</v>
      </c>
      <c r="C33" s="100" t="s">
        <v>95</v>
      </c>
      <c r="D33" s="99" t="s">
        <v>94</v>
      </c>
      <c r="E33" s="97" t="s">
        <v>93</v>
      </c>
      <c r="F33" s="339"/>
      <c r="G33" s="330"/>
      <c r="H33" s="330"/>
    </row>
    <row r="34" spans="1:8" ht="24" customHeight="1">
      <c r="A34" s="233"/>
      <c r="B34" s="97" t="s">
        <v>112</v>
      </c>
      <c r="C34" s="105" t="s">
        <v>1140</v>
      </c>
      <c r="D34" s="97" t="s">
        <v>1141</v>
      </c>
      <c r="E34" s="227" t="s">
        <v>1142</v>
      </c>
      <c r="F34" s="339"/>
      <c r="G34" s="330"/>
      <c r="H34" s="330"/>
    </row>
    <row r="35" spans="1:8" ht="24" customHeight="1">
      <c r="A35" s="231" t="s">
        <v>108</v>
      </c>
      <c r="B35" s="104" t="s">
        <v>107</v>
      </c>
      <c r="C35" s="108" t="s">
        <v>1314</v>
      </c>
      <c r="D35" s="104" t="s">
        <v>122</v>
      </c>
      <c r="E35" s="104" t="s">
        <v>121</v>
      </c>
      <c r="F35" s="339"/>
      <c r="G35" s="330"/>
      <c r="H35" s="330"/>
    </row>
    <row r="36" spans="1:8" ht="24.95" customHeight="1">
      <c r="A36" s="232"/>
      <c r="B36" s="97" t="s">
        <v>1315</v>
      </c>
      <c r="C36" s="106" t="s">
        <v>146</v>
      </c>
      <c r="D36" s="97" t="s">
        <v>145</v>
      </c>
      <c r="E36" s="97" t="s">
        <v>144</v>
      </c>
      <c r="F36" s="340"/>
      <c r="G36" s="330"/>
      <c r="H36" s="330"/>
    </row>
    <row r="37" spans="1:8" ht="24" customHeight="1">
      <c r="A37" s="232"/>
      <c r="B37" s="97" t="s">
        <v>1316</v>
      </c>
      <c r="C37" s="107" t="s">
        <v>142</v>
      </c>
      <c r="D37" s="97" t="s">
        <v>141</v>
      </c>
      <c r="E37" s="97" t="s">
        <v>140</v>
      </c>
      <c r="F37" s="343"/>
      <c r="G37" s="330"/>
      <c r="H37" s="330"/>
    </row>
    <row r="38" spans="1:8" ht="24" customHeight="1">
      <c r="A38" s="232"/>
      <c r="B38" s="97" t="s">
        <v>1317</v>
      </c>
      <c r="C38" s="107" t="s">
        <v>138</v>
      </c>
      <c r="D38" s="97" t="s">
        <v>137</v>
      </c>
      <c r="E38" s="97" t="s">
        <v>136</v>
      </c>
      <c r="F38" s="344"/>
      <c r="G38" s="330"/>
      <c r="H38" s="330"/>
    </row>
    <row r="39" spans="1:8" ht="24" customHeight="1">
      <c r="A39" s="232"/>
      <c r="B39" s="97" t="s">
        <v>1318</v>
      </c>
      <c r="C39" s="105" t="s">
        <v>134</v>
      </c>
      <c r="D39" s="97" t="s">
        <v>133</v>
      </c>
      <c r="E39" s="227">
        <v>8329</v>
      </c>
      <c r="F39" s="338"/>
      <c r="G39" s="330"/>
      <c r="H39" s="330"/>
    </row>
    <row r="40" spans="1:8" ht="24" customHeight="1">
      <c r="A40" s="232"/>
      <c r="B40" s="97" t="s">
        <v>1319</v>
      </c>
      <c r="C40" s="107" t="s">
        <v>131</v>
      </c>
      <c r="D40" s="97" t="s">
        <v>130</v>
      </c>
      <c r="E40" s="97" t="s">
        <v>129</v>
      </c>
      <c r="F40" s="338"/>
      <c r="G40" s="330"/>
      <c r="H40" s="330"/>
    </row>
    <row r="41" spans="1:8" ht="24" customHeight="1">
      <c r="A41" s="232"/>
      <c r="B41" s="97" t="s">
        <v>1320</v>
      </c>
      <c r="C41" s="107" t="s">
        <v>127</v>
      </c>
      <c r="D41" s="97" t="s">
        <v>126</v>
      </c>
      <c r="E41" s="97" t="s">
        <v>125</v>
      </c>
      <c r="F41" s="338"/>
      <c r="G41" s="330"/>
      <c r="H41" s="330"/>
    </row>
    <row r="42" spans="1:8" ht="24" customHeight="1">
      <c r="A42" s="232"/>
      <c r="B42" s="97" t="s">
        <v>1321</v>
      </c>
      <c r="C42" s="101" t="s">
        <v>123</v>
      </c>
      <c r="D42" s="97" t="s">
        <v>122</v>
      </c>
      <c r="E42" s="97" t="s">
        <v>121</v>
      </c>
      <c r="F42" s="338"/>
      <c r="G42" s="330"/>
      <c r="H42" s="330"/>
    </row>
    <row r="43" spans="1:8" ht="24" customHeight="1">
      <c r="A43" s="232"/>
      <c r="B43" s="97" t="s">
        <v>1322</v>
      </c>
      <c r="C43" s="345" t="s">
        <v>119</v>
      </c>
      <c r="D43" s="227" t="s">
        <v>118</v>
      </c>
      <c r="E43" s="227">
        <v>8134</v>
      </c>
      <c r="F43" s="338"/>
      <c r="G43" s="330"/>
      <c r="H43" s="330"/>
    </row>
    <row r="44" spans="1:8" ht="24" customHeight="1">
      <c r="A44" s="232"/>
      <c r="B44" s="97" t="s">
        <v>1323</v>
      </c>
      <c r="C44" s="100" t="s">
        <v>90</v>
      </c>
      <c r="D44" s="99" t="s">
        <v>89</v>
      </c>
      <c r="E44" s="97" t="s">
        <v>88</v>
      </c>
      <c r="F44" s="338"/>
      <c r="G44" s="330"/>
      <c r="H44" s="330"/>
    </row>
    <row r="45" spans="1:8" ht="24" customHeight="1">
      <c r="A45" s="232"/>
      <c r="B45" s="97" t="s">
        <v>1324</v>
      </c>
      <c r="C45" s="105" t="s">
        <v>115</v>
      </c>
      <c r="D45" s="99" t="s">
        <v>114</v>
      </c>
      <c r="E45" s="97" t="s">
        <v>113</v>
      </c>
      <c r="F45" s="338"/>
      <c r="G45" s="330"/>
      <c r="H45" s="330"/>
    </row>
    <row r="46" spans="1:8" ht="24" customHeight="1">
      <c r="A46" s="233"/>
      <c r="B46" s="225" t="s">
        <v>1325</v>
      </c>
      <c r="C46" s="346" t="s">
        <v>1326</v>
      </c>
      <c r="D46" s="347" t="s">
        <v>111</v>
      </c>
      <c r="E46" s="225" t="s">
        <v>110</v>
      </c>
      <c r="F46" s="348"/>
      <c r="G46" s="330"/>
      <c r="H46" s="330"/>
    </row>
    <row r="47" spans="1:8" ht="24" customHeight="1">
      <c r="A47" s="349"/>
      <c r="B47" s="104" t="s">
        <v>1327</v>
      </c>
      <c r="C47" s="111" t="s">
        <v>106</v>
      </c>
      <c r="D47" s="111" t="s">
        <v>105</v>
      </c>
      <c r="E47" s="225" t="s">
        <v>104</v>
      </c>
      <c r="F47" s="348"/>
      <c r="H47" s="330"/>
    </row>
    <row r="48" spans="1:8" ht="24" customHeight="1">
      <c r="A48" s="350" t="s">
        <v>109</v>
      </c>
      <c r="B48" s="97" t="s">
        <v>1328</v>
      </c>
      <c r="C48" s="351" t="s">
        <v>106</v>
      </c>
      <c r="D48" s="352" t="s">
        <v>105</v>
      </c>
      <c r="E48" s="114" t="s">
        <v>104</v>
      </c>
      <c r="F48" s="338"/>
      <c r="G48" s="227" t="s">
        <v>1329</v>
      </c>
      <c r="H48" s="330"/>
    </row>
    <row r="49" spans="1:8" ht="27" customHeight="1">
      <c r="A49" s="350"/>
      <c r="B49" s="226" t="s">
        <v>1143</v>
      </c>
      <c r="C49" s="353" t="s">
        <v>152</v>
      </c>
      <c r="D49" s="354" t="s">
        <v>151</v>
      </c>
      <c r="E49" s="226" t="s">
        <v>150</v>
      </c>
      <c r="G49" s="330"/>
      <c r="H49" s="330"/>
    </row>
    <row r="50" spans="1:8" ht="27" customHeight="1">
      <c r="A50" s="355"/>
      <c r="B50" s="99" t="s">
        <v>1144</v>
      </c>
      <c r="C50" s="351" t="s">
        <v>106</v>
      </c>
      <c r="D50" s="352" t="s">
        <v>105</v>
      </c>
      <c r="E50" s="114" t="s">
        <v>104</v>
      </c>
      <c r="G50" s="330"/>
      <c r="H50" s="330"/>
    </row>
    <row r="52" spans="1:8" ht="14.25" customHeight="1">
      <c r="B52" s="356"/>
    </row>
    <row r="53" spans="1:8" ht="84" customHeight="1">
      <c r="B53" s="357"/>
      <c r="C53" s="357"/>
      <c r="D53" s="357"/>
      <c r="E53" s="357"/>
    </row>
  </sheetData>
  <mergeCells count="8">
    <mergeCell ref="A48:A50"/>
    <mergeCell ref="B53:E53"/>
    <mergeCell ref="A1:H2"/>
    <mergeCell ref="A4:A10"/>
    <mergeCell ref="A11:A17"/>
    <mergeCell ref="A18:A22"/>
    <mergeCell ref="A23:A34"/>
    <mergeCell ref="A35:A46"/>
  </mergeCells>
  <pageMargins left="0.75" right="0.75" top="1" bottom="1" header="0.51180555555555596" footer="0.51180555555555596"/>
  <pageSetup orientation="portrait" useFirstPageNumber="1" r:id="rId1"/>
  <headerFooter>
    <oddFooter>&amp;C&amp;"Helvetica,Regular"&amp;12&amp;K000000&amp;P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7D15-BC1E-446E-99CE-91D586DD402E}">
  <dimension ref="A1"/>
  <sheetViews>
    <sheetView workbookViewId="0">
      <selection activeCell="J8" sqref="J8"/>
    </sheetView>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93B5D-CBB3-4356-92FA-1FF79A425949}">
  <sheetPr codeName="Sheet17"/>
  <dimension ref="A1:J215"/>
  <sheetViews>
    <sheetView zoomScale="130" zoomScaleNormal="130" workbookViewId="0">
      <pane xSplit="1" ySplit="1" topLeftCell="B146" activePane="bottomRight" state="frozen"/>
      <selection activeCell="D41" sqref="D41"/>
      <selection pane="topRight" activeCell="D41" sqref="D41"/>
      <selection pane="bottomLeft" activeCell="D41" sqref="D41"/>
      <selection pane="bottomRight" activeCell="I1" sqref="I1:J1048576"/>
    </sheetView>
  </sheetViews>
  <sheetFormatPr defaultRowHeight="15"/>
  <cols>
    <col min="1" max="1" width="31.140625" style="85" customWidth="1"/>
    <col min="2" max="2" width="23" style="86" customWidth="1"/>
    <col min="3" max="3" width="27.7109375" style="86" bestFit="1" customWidth="1"/>
    <col min="4" max="4" width="18" style="86" bestFit="1" customWidth="1"/>
    <col min="5" max="5" width="6.5703125" style="86" bestFit="1" customWidth="1"/>
    <col min="6" max="6" width="8.140625" style="87" customWidth="1"/>
    <col min="7" max="7" width="11.7109375" style="86" bestFit="1" customWidth="1"/>
    <col min="8" max="8" width="26.140625" style="86" customWidth="1"/>
    <col min="9" max="9" width="9.140625" style="61"/>
    <col min="10" max="10" width="77.42578125" style="61" bestFit="1" customWidth="1"/>
    <col min="11" max="16384" width="9.140625" style="61"/>
  </cols>
  <sheetData>
    <row r="1" spans="1:10" s="57" customFormat="1" ht="21.75" customHeight="1">
      <c r="A1" s="73" t="s">
        <v>216</v>
      </c>
      <c r="B1" s="73" t="s">
        <v>217</v>
      </c>
      <c r="C1" s="74" t="s">
        <v>218</v>
      </c>
      <c r="D1" s="74" t="s">
        <v>219</v>
      </c>
      <c r="E1" s="74" t="s">
        <v>1107</v>
      </c>
      <c r="F1" s="75" t="s">
        <v>220</v>
      </c>
      <c r="G1" s="73" t="s">
        <v>221</v>
      </c>
      <c r="H1" s="73" t="s">
        <v>222</v>
      </c>
    </row>
    <row r="2" spans="1:10" ht="15" customHeight="1">
      <c r="A2" s="238" t="s">
        <v>420</v>
      </c>
      <c r="B2" s="63" t="s">
        <v>421</v>
      </c>
      <c r="C2" s="59" t="s">
        <v>224</v>
      </c>
      <c r="D2" s="59" t="s">
        <v>225</v>
      </c>
      <c r="E2" s="59"/>
      <c r="F2" s="60">
        <v>8636</v>
      </c>
      <c r="G2" s="59"/>
      <c r="H2" s="59" t="s">
        <v>226</v>
      </c>
      <c r="J2" s="162"/>
    </row>
    <row r="3" spans="1:10" ht="15" customHeight="1">
      <c r="A3" s="240"/>
      <c r="B3" s="63" t="s">
        <v>422</v>
      </c>
      <c r="C3" s="67" t="s">
        <v>423</v>
      </c>
      <c r="D3" s="59" t="s">
        <v>424</v>
      </c>
      <c r="E3" s="59"/>
      <c r="F3" s="60">
        <v>8998</v>
      </c>
      <c r="G3" s="59"/>
      <c r="H3" s="59" t="s">
        <v>425</v>
      </c>
    </row>
    <row r="4" spans="1:10" ht="15" customHeight="1">
      <c r="A4" s="238" t="s">
        <v>426</v>
      </c>
      <c r="B4" s="58" t="s">
        <v>427</v>
      </c>
      <c r="C4" s="63" t="s">
        <v>428</v>
      </c>
      <c r="D4" s="63"/>
      <c r="E4" s="127"/>
      <c r="F4" s="68">
        <v>8132</v>
      </c>
      <c r="G4" s="63"/>
      <c r="H4" s="59" t="s">
        <v>429</v>
      </c>
    </row>
    <row r="5" spans="1:10" ht="15" customHeight="1">
      <c r="A5" s="239"/>
      <c r="B5" s="63" t="s">
        <v>430</v>
      </c>
      <c r="C5" s="63" t="s">
        <v>431</v>
      </c>
      <c r="D5" s="63" t="s">
        <v>432</v>
      </c>
      <c r="E5" s="127"/>
      <c r="F5" s="68">
        <v>8319</v>
      </c>
      <c r="G5" s="63"/>
      <c r="H5" s="59" t="s">
        <v>433</v>
      </c>
    </row>
    <row r="6" spans="1:10" ht="15" customHeight="1">
      <c r="A6" s="239"/>
      <c r="B6" s="76" t="s">
        <v>310</v>
      </c>
      <c r="C6" s="77" t="s">
        <v>434</v>
      </c>
      <c r="D6" s="63" t="s">
        <v>435</v>
      </c>
      <c r="E6" s="127"/>
      <c r="F6" s="68">
        <v>8829</v>
      </c>
      <c r="G6" s="63"/>
      <c r="H6" s="59" t="s">
        <v>436</v>
      </c>
    </row>
    <row r="7" spans="1:10" ht="15" customHeight="1">
      <c r="A7" s="239"/>
      <c r="B7" s="246" t="s">
        <v>330</v>
      </c>
      <c r="C7" s="63" t="s">
        <v>437</v>
      </c>
      <c r="D7" s="63" t="s">
        <v>438</v>
      </c>
      <c r="E7" s="127"/>
      <c r="F7" s="68">
        <v>8215</v>
      </c>
      <c r="G7" s="63"/>
      <c r="H7" s="59" t="s">
        <v>439</v>
      </c>
    </row>
    <row r="8" spans="1:10" ht="15" customHeight="1">
      <c r="A8" s="240"/>
      <c r="B8" s="247"/>
      <c r="C8" s="63" t="s">
        <v>440</v>
      </c>
      <c r="D8" s="63" t="s">
        <v>441</v>
      </c>
      <c r="E8" s="127"/>
      <c r="F8" s="68">
        <v>8316</v>
      </c>
      <c r="G8" s="63"/>
      <c r="H8" s="59" t="s">
        <v>442</v>
      </c>
    </row>
    <row r="9" spans="1:10" ht="15" customHeight="1">
      <c r="A9" s="245" t="s">
        <v>443</v>
      </c>
      <c r="B9" s="76" t="s">
        <v>444</v>
      </c>
      <c r="C9" s="63" t="s">
        <v>445</v>
      </c>
      <c r="D9" s="63" t="s">
        <v>446</v>
      </c>
      <c r="E9" s="127"/>
      <c r="F9" s="68">
        <v>8801</v>
      </c>
      <c r="G9" s="63"/>
      <c r="H9" s="59" t="s">
        <v>447</v>
      </c>
    </row>
    <row r="10" spans="1:10" ht="15" customHeight="1">
      <c r="A10" s="245"/>
      <c r="B10" s="63" t="s">
        <v>330</v>
      </c>
      <c r="C10" s="63" t="s">
        <v>448</v>
      </c>
      <c r="D10" s="63" t="s">
        <v>449</v>
      </c>
      <c r="E10" s="127"/>
      <c r="F10" s="68">
        <v>8918</v>
      </c>
      <c r="G10" s="63"/>
      <c r="H10" s="59" t="s">
        <v>450</v>
      </c>
    </row>
    <row r="11" spans="1:10" ht="15" customHeight="1">
      <c r="A11" s="238" t="s">
        <v>451</v>
      </c>
      <c r="B11" s="63" t="s">
        <v>452</v>
      </c>
      <c r="C11" s="64" t="s">
        <v>453</v>
      </c>
      <c r="D11" s="63" t="s">
        <v>454</v>
      </c>
      <c r="E11" s="127"/>
      <c r="F11" s="69">
        <v>8935</v>
      </c>
      <c r="G11" s="63"/>
      <c r="H11" s="59" t="s">
        <v>455</v>
      </c>
    </row>
    <row r="12" spans="1:10" ht="25.5">
      <c r="A12" s="239"/>
      <c r="B12" s="126" t="s">
        <v>451</v>
      </c>
      <c r="C12" s="64" t="s">
        <v>456</v>
      </c>
      <c r="D12" s="63" t="s">
        <v>457</v>
      </c>
      <c r="E12" s="127"/>
      <c r="F12" s="68">
        <v>8726</v>
      </c>
      <c r="G12" s="63"/>
      <c r="H12" s="59" t="s">
        <v>458</v>
      </c>
    </row>
    <row r="13" spans="1:10" ht="15" customHeight="1">
      <c r="A13" s="239"/>
      <c r="B13" s="249" t="s">
        <v>310</v>
      </c>
      <c r="C13" s="78" t="s">
        <v>459</v>
      </c>
      <c r="D13" s="63" t="s">
        <v>460</v>
      </c>
      <c r="E13" s="127"/>
      <c r="F13" s="68">
        <v>8956</v>
      </c>
      <c r="G13" s="63"/>
      <c r="H13" s="59" t="s">
        <v>461</v>
      </c>
    </row>
    <row r="14" spans="1:10" ht="15" customHeight="1">
      <c r="A14" s="239"/>
      <c r="B14" s="249"/>
      <c r="C14" s="63" t="s">
        <v>462</v>
      </c>
      <c r="D14" s="63" t="s">
        <v>463</v>
      </c>
      <c r="E14" s="127"/>
      <c r="F14" s="68">
        <v>8905</v>
      </c>
      <c r="G14" s="63"/>
      <c r="H14" s="59" t="s">
        <v>464</v>
      </c>
    </row>
    <row r="15" spans="1:10" ht="15" customHeight="1">
      <c r="A15" s="239"/>
      <c r="B15" s="246" t="s">
        <v>330</v>
      </c>
      <c r="C15" s="63" t="s">
        <v>465</v>
      </c>
      <c r="D15" s="63" t="s">
        <v>466</v>
      </c>
      <c r="E15" s="127"/>
      <c r="F15" s="68">
        <v>8330</v>
      </c>
      <c r="G15" s="63"/>
      <c r="H15" s="59" t="s">
        <v>467</v>
      </c>
    </row>
    <row r="16" spans="1:10" ht="15" customHeight="1">
      <c r="A16" s="239"/>
      <c r="B16" s="248"/>
      <c r="C16" s="63" t="s">
        <v>468</v>
      </c>
      <c r="D16" s="63" t="s">
        <v>469</v>
      </c>
      <c r="E16" s="127"/>
      <c r="F16" s="68">
        <v>8818</v>
      </c>
      <c r="G16" s="63"/>
      <c r="H16" s="59" t="s">
        <v>470</v>
      </c>
    </row>
    <row r="17" spans="1:8" ht="15" customHeight="1">
      <c r="A17" s="239"/>
      <c r="B17" s="63" t="s">
        <v>471</v>
      </c>
      <c r="C17" s="64" t="s">
        <v>472</v>
      </c>
      <c r="D17" s="63" t="s">
        <v>473</v>
      </c>
      <c r="E17" s="127"/>
      <c r="F17" s="68">
        <v>6632</v>
      </c>
      <c r="G17" s="63"/>
      <c r="H17" s="59" t="s">
        <v>474</v>
      </c>
    </row>
    <row r="18" spans="1:8" ht="15" customHeight="1">
      <c r="A18" s="240"/>
      <c r="B18" s="63" t="s">
        <v>310</v>
      </c>
      <c r="C18" s="63" t="s">
        <v>475</v>
      </c>
      <c r="D18" s="63" t="s">
        <v>476</v>
      </c>
      <c r="E18" s="127"/>
      <c r="F18" s="68">
        <v>8329</v>
      </c>
      <c r="G18" s="63"/>
      <c r="H18" s="59" t="s">
        <v>477</v>
      </c>
    </row>
    <row r="19" spans="1:8" ht="15" customHeight="1">
      <c r="A19" s="238" t="s">
        <v>478</v>
      </c>
      <c r="B19" s="58" t="s">
        <v>427</v>
      </c>
      <c r="C19" s="58" t="s">
        <v>233</v>
      </c>
      <c r="D19" s="58" t="s">
        <v>234</v>
      </c>
      <c r="E19" s="128"/>
      <c r="F19" s="60">
        <v>8866</v>
      </c>
      <c r="G19" s="58">
        <v>67663819</v>
      </c>
      <c r="H19" s="59" t="s">
        <v>235</v>
      </c>
    </row>
    <row r="20" spans="1:8" ht="15" customHeight="1">
      <c r="A20" s="239"/>
      <c r="B20" s="59" t="s">
        <v>479</v>
      </c>
      <c r="C20" s="58" t="s">
        <v>480</v>
      </c>
      <c r="D20" s="58" t="s">
        <v>481</v>
      </c>
      <c r="E20" s="128"/>
      <c r="F20" s="60">
        <v>8634</v>
      </c>
      <c r="G20" s="58"/>
      <c r="H20" s="59" t="s">
        <v>482</v>
      </c>
    </row>
    <row r="21" spans="1:8" ht="15" customHeight="1">
      <c r="A21" s="239"/>
      <c r="B21" s="79" t="s">
        <v>483</v>
      </c>
      <c r="C21" s="58" t="s">
        <v>484</v>
      </c>
      <c r="D21" s="58" t="s">
        <v>485</v>
      </c>
      <c r="E21" s="128"/>
      <c r="F21" s="60">
        <v>8991</v>
      </c>
      <c r="G21" s="58"/>
      <c r="H21" s="59" t="s">
        <v>486</v>
      </c>
    </row>
    <row r="22" spans="1:8" ht="15" customHeight="1">
      <c r="A22" s="239"/>
      <c r="B22" s="63" t="s">
        <v>487</v>
      </c>
      <c r="C22" s="63" t="s">
        <v>488</v>
      </c>
      <c r="D22" s="63" t="s">
        <v>489</v>
      </c>
      <c r="E22" s="127"/>
      <c r="F22" s="68">
        <v>8408</v>
      </c>
      <c r="G22" s="63">
        <v>33737889</v>
      </c>
      <c r="H22" s="63" t="s">
        <v>490</v>
      </c>
    </row>
    <row r="23" spans="1:8" ht="15" customHeight="1">
      <c r="A23" s="239"/>
      <c r="B23" s="249" t="s">
        <v>491</v>
      </c>
      <c r="C23" s="63" t="s">
        <v>492</v>
      </c>
      <c r="D23" s="63" t="s">
        <v>493</v>
      </c>
      <c r="E23" s="127"/>
      <c r="F23" s="68">
        <v>8921</v>
      </c>
      <c r="G23" s="63"/>
      <c r="H23" s="63" t="s">
        <v>494</v>
      </c>
    </row>
    <row r="24" spans="1:8" ht="15" customHeight="1">
      <c r="A24" s="239"/>
      <c r="B24" s="249"/>
      <c r="C24" s="63" t="s">
        <v>495</v>
      </c>
      <c r="D24" s="63" t="s">
        <v>496</v>
      </c>
      <c r="E24" s="127"/>
      <c r="F24" s="80">
        <v>8832</v>
      </c>
      <c r="G24" s="63"/>
      <c r="H24" s="81" t="s">
        <v>497</v>
      </c>
    </row>
    <row r="25" spans="1:8" ht="15" customHeight="1">
      <c r="A25" s="239"/>
      <c r="B25" s="249"/>
      <c r="C25" s="64" t="s">
        <v>498</v>
      </c>
      <c r="D25" s="63" t="s">
        <v>499</v>
      </c>
      <c r="E25" s="127"/>
      <c r="F25" s="80">
        <v>8937</v>
      </c>
      <c r="G25" s="63"/>
      <c r="H25" s="81" t="s">
        <v>500</v>
      </c>
    </row>
    <row r="26" spans="1:8" ht="15" customHeight="1">
      <c r="A26" s="240"/>
      <c r="B26" s="63" t="s">
        <v>330</v>
      </c>
      <c r="C26" s="63" t="s">
        <v>501</v>
      </c>
      <c r="D26" s="63" t="s">
        <v>502</v>
      </c>
      <c r="E26" s="127"/>
      <c r="F26" s="68">
        <v>8409</v>
      </c>
      <c r="G26" s="63"/>
      <c r="H26" s="63" t="s">
        <v>503</v>
      </c>
    </row>
    <row r="27" spans="1:8" ht="15" customHeight="1">
      <c r="A27" s="245" t="s">
        <v>504</v>
      </c>
      <c r="B27" s="63" t="s">
        <v>505</v>
      </c>
      <c r="C27" s="63" t="s">
        <v>506</v>
      </c>
      <c r="D27" s="63" t="s">
        <v>507</v>
      </c>
      <c r="E27" s="127"/>
      <c r="F27" s="68">
        <v>8933</v>
      </c>
      <c r="G27" s="63"/>
      <c r="H27" s="63" t="s">
        <v>508</v>
      </c>
    </row>
    <row r="28" spans="1:8" ht="15" customHeight="1">
      <c r="A28" s="245"/>
      <c r="B28" s="63" t="s">
        <v>509</v>
      </c>
      <c r="C28" s="63" t="s">
        <v>510</v>
      </c>
      <c r="D28" s="63" t="s">
        <v>511</v>
      </c>
      <c r="E28" s="127"/>
      <c r="F28" s="68">
        <v>8833</v>
      </c>
      <c r="G28" s="63"/>
      <c r="H28" s="63" t="s">
        <v>512</v>
      </c>
    </row>
    <row r="29" spans="1:8" ht="15" customHeight="1">
      <c r="A29" s="238" t="s">
        <v>513</v>
      </c>
      <c r="B29" s="63" t="s">
        <v>514</v>
      </c>
      <c r="C29" s="63" t="s">
        <v>515</v>
      </c>
      <c r="D29" s="63" t="s">
        <v>516</v>
      </c>
      <c r="E29" s="127"/>
      <c r="F29" s="68">
        <v>8116</v>
      </c>
      <c r="G29" s="63"/>
      <c r="H29" s="63" t="s">
        <v>517</v>
      </c>
    </row>
    <row r="30" spans="1:8" ht="15" customHeight="1">
      <c r="A30" s="239"/>
      <c r="B30" s="63" t="s">
        <v>518</v>
      </c>
      <c r="C30" s="63" t="s">
        <v>519</v>
      </c>
      <c r="D30" s="63"/>
      <c r="E30" s="127"/>
      <c r="F30" s="68">
        <v>8107</v>
      </c>
      <c r="G30" s="63"/>
      <c r="H30" s="63" t="s">
        <v>520</v>
      </c>
    </row>
    <row r="31" spans="1:8" ht="15" customHeight="1">
      <c r="A31" s="239"/>
      <c r="B31" s="246" t="s">
        <v>521</v>
      </c>
      <c r="C31" s="63" t="s">
        <v>522</v>
      </c>
      <c r="D31" s="63"/>
      <c r="E31" s="127"/>
      <c r="F31" s="68">
        <v>8115</v>
      </c>
      <c r="G31" s="63"/>
      <c r="H31" s="63" t="s">
        <v>523</v>
      </c>
    </row>
    <row r="32" spans="1:8" ht="15" customHeight="1">
      <c r="A32" s="239"/>
      <c r="B32" s="247"/>
      <c r="C32" s="63" t="s">
        <v>524</v>
      </c>
      <c r="D32" s="63"/>
      <c r="E32" s="127"/>
      <c r="F32" s="68">
        <v>8806</v>
      </c>
      <c r="G32" s="63"/>
      <c r="H32" s="63" t="s">
        <v>525</v>
      </c>
    </row>
    <row r="33" spans="1:8" ht="15" customHeight="1">
      <c r="A33" s="239"/>
      <c r="B33" s="247"/>
      <c r="C33" s="63" t="s">
        <v>526</v>
      </c>
      <c r="D33" s="63"/>
      <c r="E33" s="127"/>
      <c r="F33" s="68">
        <v>8807</v>
      </c>
      <c r="G33" s="63"/>
      <c r="H33" s="63" t="s">
        <v>527</v>
      </c>
    </row>
    <row r="34" spans="1:8" ht="15" customHeight="1">
      <c r="A34" s="239"/>
      <c r="B34" s="247"/>
      <c r="C34" s="63" t="s">
        <v>528</v>
      </c>
      <c r="D34" s="63"/>
      <c r="E34" s="127"/>
      <c r="F34" s="68">
        <v>8111</v>
      </c>
      <c r="G34" s="63"/>
      <c r="H34" s="63" t="s">
        <v>529</v>
      </c>
    </row>
    <row r="35" spans="1:8" ht="15" customHeight="1">
      <c r="A35" s="239"/>
      <c r="B35" s="247"/>
      <c r="C35" s="63" t="s">
        <v>530</v>
      </c>
      <c r="D35" s="63"/>
      <c r="E35" s="127"/>
      <c r="F35" s="68">
        <v>8923</v>
      </c>
      <c r="G35" s="63"/>
      <c r="H35" s="63" t="s">
        <v>531</v>
      </c>
    </row>
    <row r="36" spans="1:8" ht="15" customHeight="1">
      <c r="A36" s="239"/>
      <c r="B36" s="247"/>
      <c r="C36" s="63" t="s">
        <v>532</v>
      </c>
      <c r="D36" s="63"/>
      <c r="E36" s="127"/>
      <c r="F36" s="68">
        <v>8621</v>
      </c>
      <c r="G36" s="63"/>
      <c r="H36" s="63" t="s">
        <v>533</v>
      </c>
    </row>
    <row r="37" spans="1:8" ht="15" customHeight="1">
      <c r="A37" s="239"/>
      <c r="B37" s="247"/>
      <c r="C37" s="63" t="s">
        <v>534</v>
      </c>
      <c r="D37" s="63" t="s">
        <v>535</v>
      </c>
      <c r="E37" s="127"/>
      <c r="F37" s="68">
        <v>8104</v>
      </c>
      <c r="G37" s="63"/>
      <c r="H37" s="63" t="s">
        <v>536</v>
      </c>
    </row>
    <row r="38" spans="1:8" ht="15" customHeight="1">
      <c r="A38" s="239"/>
      <c r="B38" s="247"/>
      <c r="C38" s="63" t="s">
        <v>537</v>
      </c>
      <c r="D38" s="63" t="s">
        <v>538</v>
      </c>
      <c r="E38" s="127"/>
      <c r="F38" s="68">
        <v>8113</v>
      </c>
      <c r="G38" s="63"/>
      <c r="H38" s="63" t="s">
        <v>539</v>
      </c>
    </row>
    <row r="39" spans="1:8" ht="15" customHeight="1">
      <c r="A39" s="239"/>
      <c r="B39" s="247"/>
      <c r="C39" s="63" t="s">
        <v>540</v>
      </c>
      <c r="D39" s="63" t="s">
        <v>541</v>
      </c>
      <c r="E39" s="127"/>
      <c r="F39" s="68">
        <v>8103</v>
      </c>
      <c r="G39" s="63"/>
      <c r="H39" s="63" t="s">
        <v>542</v>
      </c>
    </row>
    <row r="40" spans="1:8" ht="15" customHeight="1">
      <c r="A40" s="239"/>
      <c r="B40" s="247"/>
      <c r="C40" s="63" t="s">
        <v>543</v>
      </c>
      <c r="D40" s="63" t="s">
        <v>544</v>
      </c>
      <c r="E40" s="127"/>
      <c r="F40" s="68">
        <v>8114</v>
      </c>
      <c r="G40" s="63"/>
      <c r="H40" s="63" t="s">
        <v>545</v>
      </c>
    </row>
    <row r="41" spans="1:8" ht="15" customHeight="1">
      <c r="A41" s="239"/>
      <c r="B41" s="247"/>
      <c r="C41" s="63" t="s">
        <v>546</v>
      </c>
      <c r="D41" s="63" t="s">
        <v>547</v>
      </c>
      <c r="E41" s="127"/>
      <c r="F41" s="68">
        <v>8220</v>
      </c>
      <c r="G41" s="63"/>
      <c r="H41" s="63" t="s">
        <v>548</v>
      </c>
    </row>
    <row r="42" spans="1:8" ht="15" customHeight="1">
      <c r="A42" s="239"/>
      <c r="B42" s="247"/>
      <c r="C42" s="63" t="s">
        <v>549</v>
      </c>
      <c r="D42" s="63" t="s">
        <v>550</v>
      </c>
      <c r="E42" s="127"/>
      <c r="F42" s="68">
        <v>8910</v>
      </c>
      <c r="G42" s="63"/>
      <c r="H42" s="63" t="s">
        <v>551</v>
      </c>
    </row>
    <row r="43" spans="1:8" ht="15" customHeight="1">
      <c r="A43" s="239"/>
      <c r="B43" s="247"/>
      <c r="C43" s="63" t="s">
        <v>552</v>
      </c>
      <c r="D43" s="63" t="s">
        <v>553</v>
      </c>
      <c r="E43" s="127"/>
      <c r="F43" s="68">
        <v>8803</v>
      </c>
      <c r="G43" s="63"/>
      <c r="H43" s="63" t="s">
        <v>554</v>
      </c>
    </row>
    <row r="44" spans="1:8" ht="15" customHeight="1">
      <c r="A44" s="239"/>
      <c r="B44" s="247"/>
      <c r="C44" s="63" t="s">
        <v>555</v>
      </c>
      <c r="D44" s="63" t="s">
        <v>556</v>
      </c>
      <c r="E44" s="127"/>
      <c r="F44" s="68">
        <v>8119</v>
      </c>
      <c r="G44" s="63"/>
      <c r="H44" s="63" t="s">
        <v>557</v>
      </c>
    </row>
    <row r="45" spans="1:8" ht="15" customHeight="1">
      <c r="A45" s="239"/>
      <c r="B45" s="247"/>
      <c r="C45" s="63" t="s">
        <v>558</v>
      </c>
      <c r="D45" s="63" t="s">
        <v>559</v>
      </c>
      <c r="E45" s="127"/>
      <c r="F45" s="68">
        <v>8939</v>
      </c>
      <c r="G45" s="63"/>
      <c r="H45" s="63" t="s">
        <v>560</v>
      </c>
    </row>
    <row r="46" spans="1:8" ht="15" customHeight="1">
      <c r="A46" s="239"/>
      <c r="B46" s="248"/>
      <c r="C46" s="63" t="s">
        <v>561</v>
      </c>
      <c r="D46" s="63" t="s">
        <v>562</v>
      </c>
      <c r="E46" s="127"/>
      <c r="F46" s="68">
        <v>8909</v>
      </c>
      <c r="G46" s="63"/>
      <c r="H46" s="63" t="s">
        <v>563</v>
      </c>
    </row>
    <row r="47" spans="1:8" ht="15" customHeight="1">
      <c r="A47" s="240"/>
      <c r="B47" s="82" t="s">
        <v>564</v>
      </c>
      <c r="C47" s="63" t="s">
        <v>565</v>
      </c>
      <c r="D47" s="63"/>
      <c r="E47" s="127"/>
      <c r="F47" s="68"/>
      <c r="G47" s="63"/>
      <c r="H47" s="63" t="s">
        <v>566</v>
      </c>
    </row>
    <row r="48" spans="1:8" ht="15" customHeight="1">
      <c r="A48" s="245" t="s">
        <v>567</v>
      </c>
      <c r="B48" s="63" t="s">
        <v>514</v>
      </c>
      <c r="C48" s="63" t="s">
        <v>568</v>
      </c>
      <c r="D48" s="63" t="s">
        <v>569</v>
      </c>
      <c r="E48" s="127"/>
      <c r="F48" s="68">
        <v>8211</v>
      </c>
      <c r="G48" s="63"/>
      <c r="H48" s="63" t="s">
        <v>570</v>
      </c>
    </row>
    <row r="49" spans="1:8" ht="15" customHeight="1">
      <c r="A49" s="245"/>
      <c r="B49" s="63" t="s">
        <v>518</v>
      </c>
      <c r="C49" s="63" t="s">
        <v>571</v>
      </c>
      <c r="D49" s="63"/>
      <c r="E49" s="127"/>
      <c r="F49" s="68">
        <v>8212</v>
      </c>
      <c r="G49" s="63"/>
      <c r="H49" s="63" t="s">
        <v>572</v>
      </c>
    </row>
    <row r="50" spans="1:8" ht="15" customHeight="1">
      <c r="A50" s="245"/>
      <c r="B50" s="246" t="s">
        <v>573</v>
      </c>
      <c r="C50" s="63" t="s">
        <v>574</v>
      </c>
      <c r="D50" s="63"/>
      <c r="E50" s="127"/>
      <c r="F50" s="68">
        <v>8811</v>
      </c>
      <c r="G50" s="63"/>
      <c r="H50" s="63" t="s">
        <v>575</v>
      </c>
    </row>
    <row r="51" spans="1:8" ht="15" customHeight="1">
      <c r="A51" s="245"/>
      <c r="B51" s="247"/>
      <c r="C51" s="63" t="s">
        <v>576</v>
      </c>
      <c r="D51" s="63"/>
      <c r="E51" s="127"/>
      <c r="F51" s="68">
        <v>8812</v>
      </c>
      <c r="G51" s="63"/>
      <c r="H51" s="63" t="s">
        <v>577</v>
      </c>
    </row>
    <row r="52" spans="1:8" ht="15" customHeight="1">
      <c r="A52" s="245"/>
      <c r="B52" s="247"/>
      <c r="C52" s="63" t="s">
        <v>578</v>
      </c>
      <c r="D52" s="63"/>
      <c r="E52" s="127"/>
      <c r="F52" s="68">
        <v>8627</v>
      </c>
      <c r="G52" s="63"/>
      <c r="H52" s="63" t="s">
        <v>579</v>
      </c>
    </row>
    <row r="53" spans="1:8" ht="15" customHeight="1">
      <c r="A53" s="245"/>
      <c r="B53" s="247"/>
      <c r="C53" s="63" t="s">
        <v>580</v>
      </c>
      <c r="D53" s="63"/>
      <c r="E53" s="127"/>
      <c r="F53" s="68">
        <v>8835</v>
      </c>
      <c r="G53" s="63"/>
      <c r="H53" s="63" t="s">
        <v>581</v>
      </c>
    </row>
    <row r="54" spans="1:8" ht="15" customHeight="1">
      <c r="A54" s="245"/>
      <c r="B54" s="247"/>
      <c r="C54" s="63" t="s">
        <v>582</v>
      </c>
      <c r="D54" s="63" t="s">
        <v>583</v>
      </c>
      <c r="E54" s="127"/>
      <c r="F54" s="68">
        <v>8208</v>
      </c>
      <c r="G54" s="63"/>
      <c r="H54" s="63" t="s">
        <v>584</v>
      </c>
    </row>
    <row r="55" spans="1:8" ht="15" customHeight="1">
      <c r="A55" s="245"/>
      <c r="B55" s="247"/>
      <c r="C55" s="63" t="s">
        <v>585</v>
      </c>
      <c r="D55" s="63" t="s">
        <v>586</v>
      </c>
      <c r="E55" s="127"/>
      <c r="F55" s="68">
        <v>8209</v>
      </c>
      <c r="G55" s="63"/>
      <c r="H55" s="63" t="s">
        <v>587</v>
      </c>
    </row>
    <row r="56" spans="1:8" ht="15" customHeight="1">
      <c r="A56" s="245"/>
      <c r="B56" s="247"/>
      <c r="C56" s="63" t="s">
        <v>588</v>
      </c>
      <c r="D56" s="63" t="s">
        <v>589</v>
      </c>
      <c r="E56" s="127"/>
      <c r="F56" s="68">
        <v>8205</v>
      </c>
      <c r="G56" s="63"/>
      <c r="H56" s="63" t="s">
        <v>590</v>
      </c>
    </row>
    <row r="57" spans="1:8" ht="15" customHeight="1">
      <c r="A57" s="245"/>
      <c r="B57" s="247"/>
      <c r="C57" s="63" t="s">
        <v>591</v>
      </c>
      <c r="D57" s="63" t="s">
        <v>592</v>
      </c>
      <c r="E57" s="127"/>
      <c r="F57" s="68">
        <v>8206</v>
      </c>
      <c r="G57" s="63"/>
      <c r="H57" s="63" t="s">
        <v>593</v>
      </c>
    </row>
    <row r="58" spans="1:8" ht="15" customHeight="1">
      <c r="A58" s="245"/>
      <c r="B58" s="247"/>
      <c r="C58" s="63" t="s">
        <v>594</v>
      </c>
      <c r="D58" s="63" t="s">
        <v>595</v>
      </c>
      <c r="E58" s="127"/>
      <c r="F58" s="68">
        <v>8981</v>
      </c>
      <c r="G58" s="63"/>
      <c r="H58" s="63" t="s">
        <v>596</v>
      </c>
    </row>
    <row r="59" spans="1:8" ht="15" customHeight="1">
      <c r="A59" s="245"/>
      <c r="B59" s="247"/>
      <c r="C59" s="63" t="s">
        <v>597</v>
      </c>
      <c r="D59" s="63" t="s">
        <v>598</v>
      </c>
      <c r="E59" s="127"/>
      <c r="F59" s="68">
        <v>8808</v>
      </c>
      <c r="G59" s="63"/>
      <c r="H59" s="63" t="s">
        <v>599</v>
      </c>
    </row>
    <row r="60" spans="1:8" ht="15" customHeight="1">
      <c r="A60" s="245"/>
      <c r="B60" s="247"/>
      <c r="C60" s="63" t="s">
        <v>600</v>
      </c>
      <c r="D60" s="63" t="s">
        <v>601</v>
      </c>
      <c r="E60" s="127"/>
      <c r="F60" s="68">
        <v>8809</v>
      </c>
      <c r="G60" s="63"/>
      <c r="H60" s="63" t="s">
        <v>602</v>
      </c>
    </row>
    <row r="61" spans="1:8" ht="15" customHeight="1">
      <c r="A61" s="245"/>
      <c r="B61" s="247"/>
      <c r="C61" s="63" t="s">
        <v>603</v>
      </c>
      <c r="D61" s="63" t="s">
        <v>604</v>
      </c>
      <c r="E61" s="127"/>
      <c r="F61" s="68">
        <v>8810</v>
      </c>
      <c r="G61" s="63"/>
      <c r="H61" s="63" t="s">
        <v>605</v>
      </c>
    </row>
    <row r="62" spans="1:8" ht="15" customHeight="1">
      <c r="A62" s="245"/>
      <c r="B62" s="248"/>
      <c r="C62" s="63" t="s">
        <v>196</v>
      </c>
      <c r="D62" s="63" t="s">
        <v>195</v>
      </c>
      <c r="E62" s="127"/>
      <c r="F62" s="68">
        <v>8413</v>
      </c>
      <c r="G62" s="63"/>
      <c r="H62" s="63" t="s">
        <v>606</v>
      </c>
    </row>
    <row r="63" spans="1:8" ht="15" customHeight="1">
      <c r="A63" s="245"/>
      <c r="B63" s="63" t="s">
        <v>607</v>
      </c>
      <c r="C63" s="63" t="s">
        <v>608</v>
      </c>
      <c r="D63" s="63" t="s">
        <v>609</v>
      </c>
      <c r="E63" s="127"/>
      <c r="F63" s="80">
        <v>8815</v>
      </c>
      <c r="G63" s="63"/>
      <c r="H63" s="81" t="s">
        <v>610</v>
      </c>
    </row>
    <row r="64" spans="1:8" ht="15" customHeight="1">
      <c r="A64" s="245" t="s">
        <v>611</v>
      </c>
      <c r="B64" s="76" t="s">
        <v>514</v>
      </c>
      <c r="C64" s="63" t="s">
        <v>612</v>
      </c>
      <c r="D64" s="63" t="s">
        <v>613</v>
      </c>
      <c r="E64" s="127"/>
      <c r="F64" s="68">
        <v>8216</v>
      </c>
      <c r="G64" s="63"/>
      <c r="H64" s="63" t="s">
        <v>614</v>
      </c>
    </row>
    <row r="65" spans="1:10" ht="15" customHeight="1">
      <c r="A65" s="245"/>
      <c r="B65" s="246" t="s">
        <v>615</v>
      </c>
      <c r="C65" s="63" t="s">
        <v>616</v>
      </c>
      <c r="D65" s="63"/>
      <c r="E65" s="127"/>
      <c r="F65" s="68">
        <v>8935</v>
      </c>
      <c r="G65" s="63"/>
      <c r="H65" s="63" t="s">
        <v>617</v>
      </c>
    </row>
    <row r="66" spans="1:10" ht="15" customHeight="1">
      <c r="A66" s="245"/>
      <c r="B66" s="247"/>
      <c r="C66" s="63" t="s">
        <v>618</v>
      </c>
      <c r="D66" s="63" t="s">
        <v>619</v>
      </c>
      <c r="E66" s="127"/>
      <c r="F66" s="68">
        <v>8817</v>
      </c>
      <c r="G66" s="63"/>
      <c r="H66" s="63" t="s">
        <v>620</v>
      </c>
    </row>
    <row r="67" spans="1:10" ht="15" customHeight="1">
      <c r="A67" s="245"/>
      <c r="B67" s="247"/>
      <c r="C67" s="64" t="s">
        <v>621</v>
      </c>
      <c r="D67" s="63" t="s">
        <v>200</v>
      </c>
      <c r="E67" s="127"/>
      <c r="F67" s="68">
        <v>8951</v>
      </c>
      <c r="G67" s="63"/>
      <c r="H67" s="63" t="s">
        <v>622</v>
      </c>
    </row>
    <row r="68" spans="1:10" ht="15" customHeight="1">
      <c r="A68" s="245"/>
      <c r="B68" s="248"/>
      <c r="C68" s="64" t="s">
        <v>623</v>
      </c>
      <c r="D68" s="63" t="s">
        <v>624</v>
      </c>
      <c r="E68" s="127"/>
      <c r="F68" s="68">
        <v>8210</v>
      </c>
      <c r="G68" s="63"/>
      <c r="H68" s="63" t="s">
        <v>625</v>
      </c>
    </row>
    <row r="69" spans="1:10" ht="15" customHeight="1">
      <c r="A69" s="238" t="s">
        <v>626</v>
      </c>
      <c r="B69" s="76" t="s">
        <v>514</v>
      </c>
      <c r="C69" s="63" t="s">
        <v>627</v>
      </c>
      <c r="D69" s="63"/>
      <c r="E69" s="127" t="s">
        <v>1110</v>
      </c>
      <c r="F69" s="68">
        <v>8725</v>
      </c>
      <c r="G69" s="63"/>
      <c r="H69" s="63" t="s">
        <v>628</v>
      </c>
    </row>
    <row r="70" spans="1:10" ht="15" customHeight="1">
      <c r="A70" s="239"/>
      <c r="B70" s="246" t="s">
        <v>629</v>
      </c>
      <c r="C70" s="63" t="s">
        <v>630</v>
      </c>
      <c r="D70" s="63"/>
      <c r="E70" s="127"/>
      <c r="F70" s="68">
        <v>8926</v>
      </c>
      <c r="G70" s="63"/>
      <c r="H70" s="63" t="s">
        <v>631</v>
      </c>
    </row>
    <row r="71" spans="1:10" ht="15" customHeight="1">
      <c r="A71" s="239"/>
      <c r="B71" s="247"/>
      <c r="C71" s="63" t="s">
        <v>160</v>
      </c>
      <c r="D71" s="63"/>
      <c r="E71" s="127"/>
      <c r="F71" s="68">
        <v>8819</v>
      </c>
      <c r="G71" s="63"/>
      <c r="H71" s="63" t="s">
        <v>632</v>
      </c>
    </row>
    <row r="72" spans="1:10" ht="15" customHeight="1">
      <c r="A72" s="239"/>
      <c r="B72" s="247"/>
      <c r="C72" s="63" t="s">
        <v>189</v>
      </c>
      <c r="D72" s="63"/>
      <c r="E72" s="127" t="s">
        <v>1111</v>
      </c>
      <c r="F72" s="68">
        <v>8110</v>
      </c>
      <c r="G72" s="63"/>
      <c r="H72" s="63" t="s">
        <v>633</v>
      </c>
    </row>
    <row r="73" spans="1:10" ht="15" customHeight="1">
      <c r="A73" s="239"/>
      <c r="B73" s="247"/>
      <c r="C73" s="63" t="s">
        <v>634</v>
      </c>
      <c r="D73" s="63" t="s">
        <v>635</v>
      </c>
      <c r="E73" s="127"/>
      <c r="F73" s="68">
        <v>8929</v>
      </c>
      <c r="G73" s="63"/>
      <c r="H73" s="63" t="s">
        <v>636</v>
      </c>
    </row>
    <row r="74" spans="1:10" ht="15" customHeight="1">
      <c r="A74" s="239"/>
      <c r="B74" s="247"/>
      <c r="C74" s="63" t="s">
        <v>637</v>
      </c>
      <c r="D74" s="63" t="s">
        <v>638</v>
      </c>
      <c r="E74" s="127"/>
      <c r="F74" s="68">
        <v>8722</v>
      </c>
      <c r="G74" s="63"/>
      <c r="H74" s="63" t="s">
        <v>639</v>
      </c>
    </row>
    <row r="75" spans="1:10" ht="15" customHeight="1">
      <c r="A75" s="239"/>
      <c r="B75" s="247"/>
      <c r="C75" s="63" t="s">
        <v>640</v>
      </c>
      <c r="D75" s="63" t="s">
        <v>457</v>
      </c>
      <c r="E75" s="127"/>
      <c r="F75" s="68">
        <v>8726</v>
      </c>
      <c r="G75" s="63"/>
      <c r="H75" s="63" t="s">
        <v>458</v>
      </c>
    </row>
    <row r="76" spans="1:10" ht="15" customHeight="1">
      <c r="A76" s="239"/>
      <c r="B76" s="247"/>
      <c r="C76" s="63" t="s">
        <v>641</v>
      </c>
      <c r="D76" s="63" t="s">
        <v>642</v>
      </c>
      <c r="E76" s="127" t="s">
        <v>1109</v>
      </c>
      <c r="F76" s="68">
        <v>8729</v>
      </c>
      <c r="G76" s="63"/>
      <c r="H76" s="63" t="s">
        <v>643</v>
      </c>
    </row>
    <row r="77" spans="1:10" ht="15" customHeight="1">
      <c r="A77" s="239"/>
      <c r="B77" s="247"/>
      <c r="C77" s="81" t="s">
        <v>644</v>
      </c>
      <c r="D77" s="81" t="s">
        <v>645</v>
      </c>
      <c r="E77" s="81" t="s">
        <v>1108</v>
      </c>
      <c r="F77" s="80">
        <v>8821</v>
      </c>
      <c r="G77" s="63"/>
      <c r="H77" s="81" t="s">
        <v>646</v>
      </c>
    </row>
    <row r="78" spans="1:10" ht="15" customHeight="1">
      <c r="A78" s="239"/>
      <c r="B78" s="248"/>
      <c r="C78" s="81" t="s">
        <v>647</v>
      </c>
      <c r="D78" s="81" t="s">
        <v>648</v>
      </c>
      <c r="E78" s="81"/>
      <c r="F78" s="80">
        <v>8936</v>
      </c>
      <c r="G78" s="63"/>
      <c r="H78" s="81" t="s">
        <v>649</v>
      </c>
    </row>
    <row r="79" spans="1:10" ht="15" customHeight="1">
      <c r="A79" s="239"/>
      <c r="B79" s="76" t="s">
        <v>650</v>
      </c>
      <c r="C79" s="63" t="s">
        <v>651</v>
      </c>
      <c r="D79" s="63" t="s">
        <v>652</v>
      </c>
      <c r="E79" s="127"/>
      <c r="F79" s="68">
        <v>8730</v>
      </c>
      <c r="G79" s="63"/>
      <c r="H79" s="63" t="s">
        <v>653</v>
      </c>
      <c r="J79"/>
    </row>
    <row r="80" spans="1:10" ht="15" customHeight="1">
      <c r="A80" s="239"/>
      <c r="B80" s="246" t="s">
        <v>654</v>
      </c>
      <c r="C80" s="63" t="s">
        <v>655</v>
      </c>
      <c r="D80" s="63"/>
      <c r="E80" s="127"/>
      <c r="F80" s="68">
        <v>8733</v>
      </c>
      <c r="G80" s="63"/>
      <c r="H80" s="63" t="s">
        <v>656</v>
      </c>
      <c r="J80"/>
    </row>
    <row r="81" spans="1:10" ht="15" customHeight="1">
      <c r="A81" s="239"/>
      <c r="B81" s="247"/>
      <c r="C81" s="63" t="s">
        <v>169</v>
      </c>
      <c r="D81" s="63"/>
      <c r="E81" s="127"/>
      <c r="F81" s="80">
        <v>8823</v>
      </c>
      <c r="G81" s="63"/>
      <c r="H81" s="81" t="s">
        <v>657</v>
      </c>
      <c r="J81"/>
    </row>
    <row r="82" spans="1:10" ht="15" customHeight="1">
      <c r="A82" s="239"/>
      <c r="B82" s="247"/>
      <c r="C82" s="78" t="s">
        <v>658</v>
      </c>
      <c r="D82" s="63" t="s">
        <v>659</v>
      </c>
      <c r="E82" s="127"/>
      <c r="F82" s="68">
        <v>8732</v>
      </c>
      <c r="G82" s="63"/>
      <c r="H82" s="63" t="s">
        <v>660</v>
      </c>
      <c r="J82"/>
    </row>
    <row r="83" spans="1:10" ht="15" customHeight="1">
      <c r="A83" s="239"/>
      <c r="B83" s="248"/>
      <c r="C83" s="64" t="s">
        <v>661</v>
      </c>
      <c r="D83" s="63" t="s">
        <v>662</v>
      </c>
      <c r="E83" s="127"/>
      <c r="F83" s="68">
        <v>8201</v>
      </c>
      <c r="G83" s="63"/>
      <c r="H83" s="63" t="s">
        <v>663</v>
      </c>
      <c r="J83"/>
    </row>
    <row r="84" spans="1:10" ht="15" customHeight="1">
      <c r="A84" s="239"/>
      <c r="B84" s="246" t="s">
        <v>607</v>
      </c>
      <c r="C84" s="63" t="s">
        <v>664</v>
      </c>
      <c r="D84" s="63" t="s">
        <v>1112</v>
      </c>
      <c r="E84" s="127"/>
      <c r="F84" s="68">
        <v>8724</v>
      </c>
      <c r="G84" s="63"/>
      <c r="H84" s="63" t="s">
        <v>665</v>
      </c>
      <c r="J84"/>
    </row>
    <row r="85" spans="1:10" ht="15" customHeight="1">
      <c r="A85" s="239"/>
      <c r="B85" s="247"/>
      <c r="C85" s="64" t="s">
        <v>666</v>
      </c>
      <c r="D85" s="63" t="s">
        <v>667</v>
      </c>
      <c r="E85" s="127"/>
      <c r="F85" s="68">
        <v>8831</v>
      </c>
      <c r="G85" s="63"/>
      <c r="H85" s="63" t="s">
        <v>668</v>
      </c>
      <c r="J85"/>
    </row>
    <row r="86" spans="1:10" ht="15" customHeight="1">
      <c r="A86" s="240"/>
      <c r="B86" s="248"/>
      <c r="C86" s="81" t="s">
        <v>162</v>
      </c>
      <c r="D86" s="63" t="s">
        <v>161</v>
      </c>
      <c r="E86" s="127"/>
      <c r="F86" s="80">
        <v>8820</v>
      </c>
      <c r="G86" s="63"/>
      <c r="H86" s="81" t="s">
        <v>669</v>
      </c>
      <c r="J86"/>
    </row>
    <row r="87" spans="1:10" ht="15" customHeight="1">
      <c r="A87" s="238" t="s">
        <v>670</v>
      </c>
      <c r="B87" s="63" t="s">
        <v>514</v>
      </c>
      <c r="C87" s="63" t="s">
        <v>671</v>
      </c>
      <c r="D87" s="63" t="s">
        <v>672</v>
      </c>
      <c r="E87" s="127"/>
      <c r="F87" s="68">
        <v>8229</v>
      </c>
      <c r="G87" s="63"/>
      <c r="H87" s="63" t="s">
        <v>673</v>
      </c>
      <c r="J87"/>
    </row>
    <row r="88" spans="1:10" ht="15" customHeight="1">
      <c r="A88" s="239"/>
      <c r="B88" s="82" t="s">
        <v>674</v>
      </c>
      <c r="C88" s="63" t="s">
        <v>675</v>
      </c>
      <c r="D88" s="63"/>
      <c r="E88" s="127"/>
      <c r="F88" s="68">
        <v>8231</v>
      </c>
      <c r="G88" s="63"/>
      <c r="H88" s="63" t="s">
        <v>676</v>
      </c>
      <c r="J88"/>
    </row>
    <row r="89" spans="1:10" ht="15" customHeight="1">
      <c r="A89" s="239"/>
      <c r="B89" s="246" t="s">
        <v>677</v>
      </c>
      <c r="C89" s="63" t="s">
        <v>678</v>
      </c>
      <c r="D89" s="63"/>
      <c r="E89" s="127"/>
      <c r="F89" s="68">
        <v>8230</v>
      </c>
      <c r="G89" s="63"/>
      <c r="H89" s="63" t="s">
        <v>679</v>
      </c>
    </row>
    <row r="90" spans="1:10" ht="15" customHeight="1">
      <c r="A90" s="239"/>
      <c r="B90" s="247"/>
      <c r="C90" s="63" t="s">
        <v>680</v>
      </c>
      <c r="D90" s="63"/>
      <c r="E90" s="127"/>
      <c r="F90" s="68">
        <v>8952</v>
      </c>
      <c r="G90" s="63"/>
      <c r="H90" s="63" t="s">
        <v>681</v>
      </c>
    </row>
    <row r="91" spans="1:10" ht="15" customHeight="1">
      <c r="A91" s="239"/>
      <c r="B91" s="247"/>
      <c r="C91" s="63" t="s">
        <v>682</v>
      </c>
      <c r="D91" s="63"/>
      <c r="E91" s="127"/>
      <c r="F91" s="68">
        <v>8907</v>
      </c>
      <c r="G91" s="63"/>
      <c r="H91" s="63" t="s">
        <v>683</v>
      </c>
    </row>
    <row r="92" spans="1:10" ht="15" customHeight="1">
      <c r="A92" s="239"/>
      <c r="B92" s="247"/>
      <c r="C92" s="83" t="s">
        <v>684</v>
      </c>
      <c r="D92" s="63"/>
      <c r="E92" s="127"/>
      <c r="F92" s="80">
        <v>8827</v>
      </c>
      <c r="G92" s="63"/>
      <c r="H92" s="83" t="s">
        <v>685</v>
      </c>
    </row>
    <row r="93" spans="1:10" ht="15" customHeight="1">
      <c r="A93" s="239"/>
      <c r="B93" s="247"/>
      <c r="C93" s="81" t="s">
        <v>686</v>
      </c>
      <c r="D93" s="63"/>
      <c r="E93" s="127"/>
      <c r="F93" s="80">
        <v>8828</v>
      </c>
      <c r="G93" s="63"/>
      <c r="H93" s="81" t="s">
        <v>687</v>
      </c>
    </row>
    <row r="94" spans="1:10" ht="15" customHeight="1">
      <c r="A94" s="239"/>
      <c r="B94" s="247"/>
      <c r="C94" s="81" t="s">
        <v>158</v>
      </c>
      <c r="D94" s="63"/>
      <c r="E94" s="127"/>
      <c r="F94" s="80">
        <v>8102</v>
      </c>
      <c r="G94" s="63"/>
      <c r="H94" s="81" t="s">
        <v>688</v>
      </c>
    </row>
    <row r="95" spans="1:10" ht="15" customHeight="1">
      <c r="A95" s="239"/>
      <c r="B95" s="247"/>
      <c r="C95" s="63" t="s">
        <v>689</v>
      </c>
      <c r="D95" s="63" t="s">
        <v>690</v>
      </c>
      <c r="E95" s="127"/>
      <c r="F95" s="68">
        <v>8228</v>
      </c>
      <c r="G95" s="63"/>
      <c r="H95" s="63" t="s">
        <v>691</v>
      </c>
    </row>
    <row r="96" spans="1:10" ht="15" customHeight="1">
      <c r="A96" s="239"/>
      <c r="B96" s="247"/>
      <c r="C96" s="63" t="s">
        <v>692</v>
      </c>
      <c r="D96" s="63" t="s">
        <v>693</v>
      </c>
      <c r="E96" s="127"/>
      <c r="F96" s="68">
        <v>8226</v>
      </c>
      <c r="G96" s="63"/>
      <c r="H96" s="63" t="s">
        <v>694</v>
      </c>
    </row>
    <row r="97" spans="1:9" ht="15" customHeight="1">
      <c r="A97" s="239"/>
      <c r="B97" s="247"/>
      <c r="C97" s="63" t="s">
        <v>695</v>
      </c>
      <c r="D97" s="63" t="s">
        <v>696</v>
      </c>
      <c r="E97" s="127"/>
      <c r="F97" s="68">
        <v>8225</v>
      </c>
      <c r="G97" s="63"/>
      <c r="H97" s="63" t="s">
        <v>697</v>
      </c>
    </row>
    <row r="98" spans="1:9" ht="15" customHeight="1">
      <c r="A98" s="239"/>
      <c r="B98" s="247"/>
      <c r="C98" s="81" t="s">
        <v>698</v>
      </c>
      <c r="D98" s="81" t="s">
        <v>699</v>
      </c>
      <c r="E98" s="81"/>
      <c r="F98" s="68">
        <v>8825</v>
      </c>
      <c r="G98" s="63"/>
      <c r="H98" s="81" t="s">
        <v>700</v>
      </c>
    </row>
    <row r="99" spans="1:9" ht="15" customHeight="1">
      <c r="A99" s="239"/>
      <c r="B99" s="247"/>
      <c r="C99" s="81" t="s">
        <v>701</v>
      </c>
      <c r="D99" s="81" t="s">
        <v>702</v>
      </c>
      <c r="E99" s="81"/>
      <c r="F99" s="68">
        <v>8826</v>
      </c>
      <c r="G99" s="63"/>
      <c r="H99" s="81" t="s">
        <v>703</v>
      </c>
    </row>
    <row r="100" spans="1:9" ht="15" customHeight="1">
      <c r="A100" s="240"/>
      <c r="B100" s="248"/>
      <c r="C100" s="81" t="s">
        <v>704</v>
      </c>
      <c r="D100" s="81" t="s">
        <v>705</v>
      </c>
      <c r="E100" s="81"/>
      <c r="F100" s="68">
        <v>8992</v>
      </c>
      <c r="G100" s="63"/>
      <c r="H100" s="81" t="s">
        <v>706</v>
      </c>
    </row>
    <row r="101" spans="1:9" ht="15" customHeight="1">
      <c r="A101" s="250" t="s">
        <v>707</v>
      </c>
      <c r="B101" s="63" t="s">
        <v>514</v>
      </c>
      <c r="C101" s="63" t="s">
        <v>708</v>
      </c>
      <c r="D101" s="63"/>
      <c r="E101" s="127"/>
      <c r="F101" s="68">
        <v>8120</v>
      </c>
      <c r="G101" s="63"/>
      <c r="H101" s="63" t="s">
        <v>709</v>
      </c>
    </row>
    <row r="102" spans="1:9" ht="15" customHeight="1">
      <c r="A102" s="251"/>
      <c r="B102" s="63" t="s">
        <v>518</v>
      </c>
      <c r="C102" s="63" t="s">
        <v>710</v>
      </c>
      <c r="D102" s="63"/>
      <c r="E102" s="127"/>
      <c r="F102" s="68">
        <v>8125</v>
      </c>
      <c r="G102" s="63"/>
      <c r="H102" s="63" t="s">
        <v>711</v>
      </c>
    </row>
    <row r="103" spans="1:9" ht="15" customHeight="1">
      <c r="A103" s="251"/>
      <c r="B103" s="246" t="s">
        <v>712</v>
      </c>
      <c r="C103" s="63" t="s">
        <v>713</v>
      </c>
      <c r="D103" s="63"/>
      <c r="E103" s="127"/>
      <c r="F103" s="68">
        <v>8906</v>
      </c>
      <c r="G103" s="63"/>
      <c r="H103" s="63" t="s">
        <v>714</v>
      </c>
    </row>
    <row r="104" spans="1:9" ht="15" customHeight="1">
      <c r="A104" s="251"/>
      <c r="B104" s="247"/>
      <c r="C104" s="63" t="s">
        <v>715</v>
      </c>
      <c r="D104" s="63"/>
      <c r="E104" s="127"/>
      <c r="F104" s="68">
        <v>8121</v>
      </c>
      <c r="G104" s="63"/>
      <c r="H104" s="63" t="s">
        <v>716</v>
      </c>
    </row>
    <row r="105" spans="1:9" ht="15" customHeight="1">
      <c r="A105" s="251"/>
      <c r="B105" s="247"/>
      <c r="C105" s="63" t="s">
        <v>717</v>
      </c>
      <c r="D105" s="63"/>
      <c r="E105" s="127"/>
      <c r="F105" s="68">
        <v>8931</v>
      </c>
      <c r="G105" s="63"/>
      <c r="H105" s="63" t="s">
        <v>718</v>
      </c>
      <c r="I105" s="84"/>
    </row>
    <row r="106" spans="1:9" ht="15" customHeight="1">
      <c r="A106" s="251"/>
      <c r="B106" s="247"/>
      <c r="C106" s="63" t="s">
        <v>719</v>
      </c>
      <c r="D106" s="63"/>
      <c r="E106" s="127"/>
      <c r="F106" s="68">
        <v>8961</v>
      </c>
      <c r="G106" s="63"/>
      <c r="H106" s="63" t="s">
        <v>720</v>
      </c>
      <c r="I106" s="84"/>
    </row>
    <row r="107" spans="1:9" ht="15" customHeight="1">
      <c r="A107" s="251"/>
      <c r="B107" s="247"/>
      <c r="C107" s="63" t="s">
        <v>153</v>
      </c>
      <c r="D107" s="63"/>
      <c r="E107" s="127"/>
      <c r="F107" s="80">
        <v>8802</v>
      </c>
      <c r="G107" s="63"/>
      <c r="H107" s="81" t="s">
        <v>721</v>
      </c>
      <c r="I107" s="84"/>
    </row>
    <row r="108" spans="1:9" ht="15" customHeight="1">
      <c r="A108" s="251"/>
      <c r="B108" s="247"/>
      <c r="C108" s="63" t="s">
        <v>722</v>
      </c>
      <c r="D108" s="63"/>
      <c r="E108" s="127"/>
      <c r="F108" s="68">
        <v>8996</v>
      </c>
      <c r="G108" s="63"/>
      <c r="H108" s="63" t="s">
        <v>723</v>
      </c>
      <c r="I108" s="84"/>
    </row>
    <row r="109" spans="1:9" ht="15" customHeight="1">
      <c r="A109" s="251"/>
      <c r="B109" s="247"/>
      <c r="C109" s="63" t="s">
        <v>724</v>
      </c>
      <c r="D109" s="63" t="s">
        <v>725</v>
      </c>
      <c r="E109" s="127"/>
      <c r="F109" s="68">
        <v>8128</v>
      </c>
      <c r="G109" s="63"/>
      <c r="H109" s="63" t="s">
        <v>726</v>
      </c>
      <c r="I109" s="84"/>
    </row>
    <row r="110" spans="1:9" ht="15" customHeight="1">
      <c r="A110" s="251"/>
      <c r="B110" s="247"/>
      <c r="C110" s="63" t="s">
        <v>727</v>
      </c>
      <c r="D110" s="63" t="s">
        <v>728</v>
      </c>
      <c r="E110" s="127"/>
      <c r="F110" s="68">
        <v>8129</v>
      </c>
      <c r="G110" s="63"/>
      <c r="H110" s="63" t="s">
        <v>729</v>
      </c>
      <c r="I110" s="84"/>
    </row>
    <row r="111" spans="1:9" ht="15" customHeight="1">
      <c r="A111" s="251"/>
      <c r="B111" s="247"/>
      <c r="C111" s="63" t="s">
        <v>730</v>
      </c>
      <c r="D111" s="63" t="s">
        <v>731</v>
      </c>
      <c r="E111" s="127"/>
      <c r="F111" s="68">
        <v>8131</v>
      </c>
      <c r="G111" s="63"/>
      <c r="H111" s="63" t="s">
        <v>732</v>
      </c>
      <c r="I111" s="84"/>
    </row>
    <row r="112" spans="1:9" ht="15" customHeight="1">
      <c r="A112" s="251"/>
      <c r="B112" s="247"/>
      <c r="C112" s="63" t="s">
        <v>733</v>
      </c>
      <c r="D112" s="63" t="s">
        <v>734</v>
      </c>
      <c r="E112" s="127"/>
      <c r="F112" s="68">
        <v>8134</v>
      </c>
      <c r="G112" s="63"/>
      <c r="H112" s="63" t="s">
        <v>735</v>
      </c>
      <c r="I112" s="84"/>
    </row>
    <row r="113" spans="1:9" ht="15" customHeight="1">
      <c r="A113" s="251"/>
      <c r="B113" s="247"/>
      <c r="C113" s="63" t="s">
        <v>736</v>
      </c>
      <c r="D113" s="63" t="s">
        <v>737</v>
      </c>
      <c r="E113" s="127"/>
      <c r="F113" s="68">
        <v>8130</v>
      </c>
      <c r="G113" s="63"/>
      <c r="H113" s="63" t="s">
        <v>738</v>
      </c>
      <c r="I113" s="84"/>
    </row>
    <row r="114" spans="1:9" ht="15" customHeight="1">
      <c r="A114" s="251"/>
      <c r="B114" s="247"/>
      <c r="C114" s="63" t="s">
        <v>739</v>
      </c>
      <c r="D114" s="63" t="s">
        <v>740</v>
      </c>
      <c r="E114" s="127"/>
      <c r="F114" s="68">
        <v>8908</v>
      </c>
      <c r="G114" s="63"/>
      <c r="H114" s="63" t="s">
        <v>741</v>
      </c>
      <c r="I114" s="84"/>
    </row>
    <row r="115" spans="1:9" ht="15" customHeight="1">
      <c r="A115" s="251"/>
      <c r="B115" s="247"/>
      <c r="C115" s="63" t="s">
        <v>742</v>
      </c>
      <c r="D115" s="63" t="s">
        <v>743</v>
      </c>
      <c r="E115" s="127"/>
      <c r="F115" s="68">
        <v>8202</v>
      </c>
      <c r="G115" s="63"/>
      <c r="H115" s="63" t="s">
        <v>744</v>
      </c>
      <c r="I115" s="84"/>
    </row>
    <row r="116" spans="1:9" ht="15" customHeight="1">
      <c r="A116" s="251"/>
      <c r="B116" s="249" t="s">
        <v>745</v>
      </c>
      <c r="C116" s="63" t="s">
        <v>746</v>
      </c>
      <c r="D116" s="63" t="s">
        <v>747</v>
      </c>
      <c r="E116" s="127"/>
      <c r="F116" s="68">
        <v>8127</v>
      </c>
      <c r="G116" s="63"/>
      <c r="H116" s="63" t="s">
        <v>748</v>
      </c>
      <c r="I116" s="84"/>
    </row>
    <row r="117" spans="1:9" ht="15" customHeight="1">
      <c r="A117" s="252"/>
      <c r="B117" s="249"/>
      <c r="C117" s="63" t="s">
        <v>749</v>
      </c>
      <c r="D117" s="63" t="s">
        <v>750</v>
      </c>
      <c r="E117" s="127"/>
      <c r="F117" s="68">
        <v>8222</v>
      </c>
      <c r="G117" s="63"/>
      <c r="H117" s="63" t="s">
        <v>751</v>
      </c>
      <c r="I117" s="84"/>
    </row>
    <row r="118" spans="1:9" ht="15" customHeight="1">
      <c r="A118" s="238" t="s">
        <v>752</v>
      </c>
      <c r="B118" s="63" t="s">
        <v>514</v>
      </c>
      <c r="C118" s="63" t="s">
        <v>753</v>
      </c>
      <c r="D118" s="63"/>
      <c r="E118" s="127"/>
      <c r="F118" s="68">
        <v>8221</v>
      </c>
      <c r="G118" s="63"/>
      <c r="H118" s="63" t="s">
        <v>754</v>
      </c>
      <c r="I118" s="84"/>
    </row>
    <row r="119" spans="1:9" ht="15" customHeight="1">
      <c r="A119" s="239"/>
      <c r="B119" s="63" t="s">
        <v>755</v>
      </c>
      <c r="C119" s="63" t="s">
        <v>756</v>
      </c>
      <c r="D119" s="63"/>
      <c r="E119" s="127"/>
      <c r="F119" s="68">
        <v>8219</v>
      </c>
      <c r="G119" s="63"/>
      <c r="H119" s="63" t="s">
        <v>757</v>
      </c>
      <c r="I119" s="84"/>
    </row>
    <row r="120" spans="1:9" ht="15" customHeight="1">
      <c r="A120" s="239"/>
      <c r="B120" s="247" t="s">
        <v>758</v>
      </c>
      <c r="C120" s="63" t="s">
        <v>759</v>
      </c>
      <c r="D120" s="63"/>
      <c r="E120" s="127"/>
      <c r="F120" s="68">
        <v>8963</v>
      </c>
      <c r="G120" s="63"/>
      <c r="H120" s="63" t="s">
        <v>760</v>
      </c>
      <c r="I120" s="84"/>
    </row>
    <row r="121" spans="1:9" ht="15" customHeight="1">
      <c r="A121" s="239"/>
      <c r="B121" s="248"/>
      <c r="C121" s="63" t="s">
        <v>182</v>
      </c>
      <c r="D121" s="63"/>
      <c r="E121" s="127"/>
      <c r="F121" s="68">
        <v>8232</v>
      </c>
      <c r="G121" s="63"/>
      <c r="H121" s="63" t="s">
        <v>761</v>
      </c>
      <c r="I121" s="84"/>
    </row>
    <row r="122" spans="1:9" ht="15" customHeight="1">
      <c r="A122" s="239"/>
      <c r="B122" s="246" t="s">
        <v>762</v>
      </c>
      <c r="C122" s="63" t="s">
        <v>763</v>
      </c>
      <c r="D122" s="63"/>
      <c r="E122" s="127"/>
      <c r="F122" s="68">
        <v>8912</v>
      </c>
      <c r="G122" s="63"/>
      <c r="H122" s="63" t="s">
        <v>764</v>
      </c>
    </row>
    <row r="123" spans="1:9" ht="15" customHeight="1">
      <c r="A123" s="239"/>
      <c r="B123" s="247"/>
      <c r="C123" s="63" t="s">
        <v>765</v>
      </c>
      <c r="D123" s="63"/>
      <c r="E123" s="127"/>
      <c r="F123" s="68">
        <v>8521</v>
      </c>
      <c r="G123" s="63"/>
      <c r="H123" s="63" t="s">
        <v>766</v>
      </c>
    </row>
    <row r="124" spans="1:9" ht="15" customHeight="1">
      <c r="A124" s="239"/>
      <c r="B124" s="248"/>
      <c r="C124" s="64" t="s">
        <v>767</v>
      </c>
      <c r="D124" s="63" t="s">
        <v>768</v>
      </c>
      <c r="E124" s="127"/>
      <c r="F124" s="68">
        <v>8301</v>
      </c>
      <c r="G124" s="63"/>
      <c r="H124" s="63" t="s">
        <v>769</v>
      </c>
    </row>
    <row r="125" spans="1:9" ht="15" customHeight="1">
      <c r="A125" s="239"/>
      <c r="B125" s="246" t="s">
        <v>770</v>
      </c>
      <c r="C125" s="63" t="s">
        <v>156</v>
      </c>
      <c r="D125" s="63"/>
      <c r="E125" s="127"/>
      <c r="F125" s="68">
        <v>8318</v>
      </c>
      <c r="G125" s="63"/>
      <c r="H125" s="63" t="s">
        <v>771</v>
      </c>
    </row>
    <row r="126" spans="1:9" ht="15" customHeight="1">
      <c r="A126" s="239"/>
      <c r="B126" s="248"/>
      <c r="C126" s="63" t="s">
        <v>772</v>
      </c>
      <c r="D126" s="63" t="s">
        <v>122</v>
      </c>
      <c r="E126" s="127"/>
      <c r="F126" s="68">
        <v>8109</v>
      </c>
      <c r="G126" s="63"/>
      <c r="H126" s="63" t="s">
        <v>773</v>
      </c>
    </row>
    <row r="127" spans="1:9" ht="15" customHeight="1">
      <c r="A127" s="239"/>
      <c r="B127" s="249" t="s">
        <v>774</v>
      </c>
      <c r="C127" s="63" t="s">
        <v>203</v>
      </c>
      <c r="D127" s="63"/>
      <c r="E127" s="127"/>
      <c r="F127" s="68">
        <v>8830</v>
      </c>
      <c r="G127" s="63"/>
      <c r="H127" s="63" t="s">
        <v>775</v>
      </c>
    </row>
    <row r="128" spans="1:9" ht="15" customHeight="1">
      <c r="A128" s="240"/>
      <c r="B128" s="249"/>
      <c r="C128" s="63" t="s">
        <v>115</v>
      </c>
      <c r="D128" s="63" t="s">
        <v>776</v>
      </c>
      <c r="E128" s="127"/>
      <c r="F128" s="68">
        <v>8204</v>
      </c>
      <c r="G128" s="63"/>
      <c r="H128" s="63" t="s">
        <v>777</v>
      </c>
    </row>
    <row r="129" spans="1:10" ht="15" customHeight="1">
      <c r="A129" s="245" t="s">
        <v>778</v>
      </c>
      <c r="B129" s="63" t="s">
        <v>514</v>
      </c>
      <c r="C129" s="63" t="s">
        <v>779</v>
      </c>
      <c r="D129" s="63"/>
      <c r="E129" s="127"/>
      <c r="F129" s="241">
        <v>8331</v>
      </c>
      <c r="G129" s="63"/>
      <c r="H129" s="63" t="s">
        <v>780</v>
      </c>
    </row>
    <row r="130" spans="1:10" ht="15" customHeight="1">
      <c r="A130" s="245"/>
      <c r="B130" s="63" t="s">
        <v>518</v>
      </c>
      <c r="C130" s="63" t="s">
        <v>781</v>
      </c>
      <c r="D130" s="63" t="s">
        <v>782</v>
      </c>
      <c r="E130" s="127"/>
      <c r="F130" s="241"/>
      <c r="G130" s="63"/>
      <c r="H130" s="63" t="s">
        <v>783</v>
      </c>
      <c r="J130" s="162"/>
    </row>
    <row r="131" spans="1:10" ht="15" customHeight="1">
      <c r="A131" s="245"/>
      <c r="B131" s="246" t="s">
        <v>784</v>
      </c>
      <c r="C131" s="63" t="s">
        <v>785</v>
      </c>
      <c r="D131" s="63"/>
      <c r="E131" s="127"/>
      <c r="F131" s="241"/>
      <c r="G131" s="63"/>
      <c r="H131" s="63" t="s">
        <v>786</v>
      </c>
    </row>
    <row r="132" spans="1:10" ht="15" customHeight="1">
      <c r="A132" s="245"/>
      <c r="B132" s="247"/>
      <c r="C132" s="63" t="s">
        <v>787</v>
      </c>
      <c r="D132" s="63"/>
      <c r="E132" s="127"/>
      <c r="F132" s="241"/>
      <c r="G132" s="63"/>
      <c r="H132" s="63" t="s">
        <v>788</v>
      </c>
    </row>
    <row r="133" spans="1:10" ht="15" customHeight="1">
      <c r="A133" s="245"/>
      <c r="B133" s="247"/>
      <c r="C133" s="63" t="s">
        <v>789</v>
      </c>
      <c r="D133" s="63"/>
      <c r="E133" s="127"/>
      <c r="F133" s="241"/>
      <c r="G133" s="63"/>
      <c r="H133" s="63" t="s">
        <v>790</v>
      </c>
    </row>
    <row r="134" spans="1:10" ht="15" customHeight="1">
      <c r="A134" s="245"/>
      <c r="B134" s="247"/>
      <c r="C134" s="63" t="s">
        <v>791</v>
      </c>
      <c r="D134" s="63" t="s">
        <v>792</v>
      </c>
      <c r="E134" s="127"/>
      <c r="F134" s="241"/>
      <c r="G134" s="63"/>
      <c r="H134" s="63" t="s">
        <v>793</v>
      </c>
    </row>
    <row r="135" spans="1:10" ht="15" customHeight="1">
      <c r="A135" s="245"/>
      <c r="B135" s="248"/>
      <c r="C135" s="81" t="s">
        <v>794</v>
      </c>
      <c r="D135" s="81" t="s">
        <v>795</v>
      </c>
      <c r="E135" s="81"/>
      <c r="F135" s="241"/>
      <c r="G135" s="63"/>
      <c r="H135" s="81" t="s">
        <v>796</v>
      </c>
    </row>
    <row r="137" spans="1:10">
      <c r="A137" s="85" t="s">
        <v>1113</v>
      </c>
    </row>
    <row r="138" spans="1:10" ht="25.5">
      <c r="A138" s="54" t="s">
        <v>216</v>
      </c>
      <c r="B138" s="54" t="s">
        <v>217</v>
      </c>
      <c r="C138" s="55" t="s">
        <v>218</v>
      </c>
      <c r="D138" s="55" t="s">
        <v>219</v>
      </c>
      <c r="E138" s="55"/>
      <c r="F138" s="56" t="s">
        <v>220</v>
      </c>
      <c r="G138" s="54" t="s">
        <v>221</v>
      </c>
      <c r="H138" s="54" t="s">
        <v>222</v>
      </c>
      <c r="I138" s="86"/>
    </row>
    <row r="139" spans="1:10">
      <c r="A139" s="137" t="s">
        <v>223</v>
      </c>
      <c r="B139" s="137" t="s">
        <v>223</v>
      </c>
      <c r="C139" s="59" t="s">
        <v>224</v>
      </c>
      <c r="D139" s="59" t="s">
        <v>225</v>
      </c>
      <c r="E139" s="59"/>
      <c r="F139" s="60">
        <v>8636</v>
      </c>
      <c r="G139" s="59"/>
      <c r="H139" s="59" t="s">
        <v>226</v>
      </c>
      <c r="I139" s="86"/>
    </row>
    <row r="140" spans="1:10">
      <c r="A140" s="137" t="s">
        <v>227</v>
      </c>
      <c r="B140" s="137" t="s">
        <v>227</v>
      </c>
      <c r="C140" s="137" t="s">
        <v>228</v>
      </c>
      <c r="D140" s="137" t="s">
        <v>229</v>
      </c>
      <c r="E140" s="137"/>
      <c r="F140" s="60"/>
      <c r="G140" s="137"/>
      <c r="H140" s="59" t="s">
        <v>230</v>
      </c>
      <c r="I140" s="86"/>
    </row>
    <row r="141" spans="1:10" ht="25.5">
      <c r="A141" s="243" t="s">
        <v>231</v>
      </c>
      <c r="B141" s="137" t="s">
        <v>232</v>
      </c>
      <c r="C141" s="137" t="s">
        <v>233</v>
      </c>
      <c r="D141" s="137" t="s">
        <v>234</v>
      </c>
      <c r="E141" s="137"/>
      <c r="F141" s="60">
        <v>8866</v>
      </c>
      <c r="G141" s="137">
        <v>67663819</v>
      </c>
      <c r="H141" s="59" t="s">
        <v>235</v>
      </c>
      <c r="I141" s="86"/>
    </row>
    <row r="142" spans="1:10">
      <c r="A142" s="259"/>
      <c r="B142" s="130" t="s">
        <v>236</v>
      </c>
      <c r="C142" s="137" t="s">
        <v>237</v>
      </c>
      <c r="D142" s="137" t="s">
        <v>238</v>
      </c>
      <c r="E142" s="137"/>
      <c r="F142" s="60">
        <v>1113</v>
      </c>
      <c r="G142" s="242" t="s">
        <v>239</v>
      </c>
      <c r="H142" s="59" t="s">
        <v>240</v>
      </c>
      <c r="I142" s="86"/>
    </row>
    <row r="143" spans="1:10">
      <c r="A143" s="259"/>
      <c r="B143" s="62" t="s">
        <v>241</v>
      </c>
      <c r="C143" s="59" t="s">
        <v>242</v>
      </c>
      <c r="D143" s="59" t="s">
        <v>243</v>
      </c>
      <c r="E143" s="59"/>
      <c r="F143" s="60">
        <v>8957</v>
      </c>
      <c r="G143" s="242"/>
      <c r="H143" s="59" t="s">
        <v>244</v>
      </c>
      <c r="I143" s="86"/>
    </row>
    <row r="144" spans="1:10">
      <c r="A144" s="259"/>
      <c r="B144" s="238" t="s">
        <v>245</v>
      </c>
      <c r="C144" s="135" t="s">
        <v>246</v>
      </c>
      <c r="D144" s="59" t="s">
        <v>247</v>
      </c>
      <c r="E144" s="59"/>
      <c r="F144" s="60">
        <v>8903</v>
      </c>
      <c r="G144" s="242"/>
      <c r="H144" s="59" t="s">
        <v>248</v>
      </c>
      <c r="I144" s="86"/>
    </row>
    <row r="145" spans="1:9">
      <c r="A145" s="244"/>
      <c r="B145" s="240"/>
      <c r="C145" s="64" t="s">
        <v>249</v>
      </c>
      <c r="D145" s="59" t="s">
        <v>250</v>
      </c>
      <c r="E145" s="59"/>
      <c r="F145" s="60">
        <v>8931</v>
      </c>
      <c r="G145" s="137"/>
      <c r="H145" s="59" t="s">
        <v>251</v>
      </c>
      <c r="I145" s="86"/>
    </row>
    <row r="146" spans="1:9">
      <c r="A146" s="243" t="s">
        <v>252</v>
      </c>
      <c r="B146" s="134" t="s">
        <v>253</v>
      </c>
      <c r="C146" s="64" t="s">
        <v>254</v>
      </c>
      <c r="D146" s="59" t="s">
        <v>255</v>
      </c>
      <c r="E146" s="59"/>
      <c r="F146" s="60">
        <v>8860</v>
      </c>
      <c r="G146" s="137"/>
      <c r="H146" s="59" t="s">
        <v>256</v>
      </c>
      <c r="I146" s="86"/>
    </row>
    <row r="147" spans="1:9">
      <c r="A147" s="244"/>
      <c r="B147" s="65" t="s">
        <v>257</v>
      </c>
      <c r="C147" s="135" t="s">
        <v>258</v>
      </c>
      <c r="D147" s="59" t="s">
        <v>259</v>
      </c>
      <c r="E147" s="59"/>
      <c r="F147" s="60">
        <v>8922</v>
      </c>
      <c r="G147" s="137"/>
      <c r="H147" s="59" t="s">
        <v>260</v>
      </c>
      <c r="I147" s="86"/>
    </row>
    <row r="148" spans="1:9">
      <c r="A148" s="256" t="s">
        <v>261</v>
      </c>
      <c r="B148" s="137" t="s">
        <v>262</v>
      </c>
      <c r="C148" s="137" t="s">
        <v>263</v>
      </c>
      <c r="D148" s="137" t="s">
        <v>264</v>
      </c>
      <c r="E148" s="137"/>
      <c r="F148" s="60">
        <v>8972</v>
      </c>
      <c r="G148" s="137"/>
      <c r="H148" s="59" t="s">
        <v>265</v>
      </c>
      <c r="I148" s="86"/>
    </row>
    <row r="149" spans="1:9">
      <c r="A149" s="257"/>
      <c r="B149" s="86" t="s">
        <v>1134</v>
      </c>
      <c r="D149" s="86" t="s">
        <v>1135</v>
      </c>
      <c r="H149" s="86" t="s">
        <v>1136</v>
      </c>
      <c r="I149" s="86"/>
    </row>
    <row r="150" spans="1:9" ht="25.5">
      <c r="A150" s="257"/>
      <c r="B150" s="137" t="s">
        <v>266</v>
      </c>
      <c r="C150" s="59" t="s">
        <v>267</v>
      </c>
      <c r="D150" s="59" t="s">
        <v>268</v>
      </c>
      <c r="E150" s="59"/>
      <c r="F150" s="66">
        <v>8616</v>
      </c>
      <c r="G150" s="59"/>
      <c r="H150" s="59" t="s">
        <v>269</v>
      </c>
      <c r="I150" s="86"/>
    </row>
    <row r="151" spans="1:9">
      <c r="A151" s="257"/>
      <c r="B151" s="137" t="s">
        <v>270</v>
      </c>
      <c r="C151" s="59" t="s">
        <v>271</v>
      </c>
      <c r="D151" s="59" t="s">
        <v>272</v>
      </c>
      <c r="E151" s="59"/>
      <c r="F151" s="66">
        <v>8970</v>
      </c>
      <c r="G151" s="59"/>
      <c r="H151" s="59" t="s">
        <v>273</v>
      </c>
      <c r="I151" s="86"/>
    </row>
    <row r="152" spans="1:9">
      <c r="A152" s="257"/>
      <c r="B152" s="137" t="s">
        <v>274</v>
      </c>
      <c r="C152" s="67" t="s">
        <v>275</v>
      </c>
      <c r="D152" s="59" t="s">
        <v>276</v>
      </c>
      <c r="E152" s="59"/>
      <c r="F152" s="66">
        <v>8930</v>
      </c>
      <c r="G152" s="59"/>
      <c r="H152" s="59" t="s">
        <v>277</v>
      </c>
      <c r="I152" s="86"/>
    </row>
    <row r="153" spans="1:9">
      <c r="A153" s="257"/>
      <c r="B153" s="137" t="s">
        <v>278</v>
      </c>
      <c r="C153" s="137" t="s">
        <v>279</v>
      </c>
      <c r="D153" s="137" t="s">
        <v>280</v>
      </c>
      <c r="E153" s="137"/>
      <c r="F153" s="60">
        <v>8626</v>
      </c>
      <c r="G153" s="137"/>
      <c r="H153" s="59" t="s">
        <v>281</v>
      </c>
      <c r="I153" s="86"/>
    </row>
    <row r="154" spans="1:9" ht="16.5" customHeight="1">
      <c r="A154" s="257"/>
      <c r="B154" s="137" t="s">
        <v>282</v>
      </c>
      <c r="C154" s="137" t="s">
        <v>283</v>
      </c>
      <c r="D154" s="137" t="s">
        <v>284</v>
      </c>
      <c r="E154" s="137"/>
      <c r="F154" s="60">
        <v>8928</v>
      </c>
      <c r="G154" s="137"/>
      <c r="H154" s="59" t="s">
        <v>285</v>
      </c>
      <c r="I154" s="86"/>
    </row>
    <row r="155" spans="1:9" ht="16.5" customHeight="1">
      <c r="A155" s="258"/>
      <c r="B155" s="137" t="s">
        <v>282</v>
      </c>
      <c r="C155" s="137" t="s">
        <v>286</v>
      </c>
      <c r="D155" s="137" t="s">
        <v>287</v>
      </c>
      <c r="E155" s="137"/>
      <c r="F155" s="60">
        <v>8625</v>
      </c>
      <c r="G155" s="137"/>
      <c r="H155" s="59" t="s">
        <v>288</v>
      </c>
      <c r="I155" s="86"/>
    </row>
    <row r="156" spans="1:9">
      <c r="A156" s="242" t="s">
        <v>289</v>
      </c>
      <c r="B156" s="137" t="s">
        <v>290</v>
      </c>
      <c r="C156" s="59" t="s">
        <v>291</v>
      </c>
      <c r="D156" s="59" t="s">
        <v>292</v>
      </c>
      <c r="E156" s="59"/>
      <c r="F156" s="60">
        <v>8618</v>
      </c>
      <c r="G156" s="137">
        <v>67663223</v>
      </c>
      <c r="H156" s="59" t="s">
        <v>293</v>
      </c>
      <c r="I156" s="86"/>
    </row>
    <row r="157" spans="1:9">
      <c r="A157" s="242"/>
      <c r="B157" s="137" t="s">
        <v>294</v>
      </c>
      <c r="C157" s="137" t="s">
        <v>295</v>
      </c>
      <c r="D157" s="137" t="s">
        <v>296</v>
      </c>
      <c r="E157" s="137"/>
      <c r="F157" s="60">
        <v>8611</v>
      </c>
      <c r="G157" s="137">
        <v>33737881</v>
      </c>
      <c r="H157" s="59" t="s">
        <v>297</v>
      </c>
      <c r="I157" s="86"/>
    </row>
    <row r="158" spans="1:9">
      <c r="A158" s="242"/>
      <c r="B158" s="242" t="s">
        <v>298</v>
      </c>
      <c r="C158" s="137" t="s">
        <v>299</v>
      </c>
      <c r="D158" s="137" t="s">
        <v>300</v>
      </c>
      <c r="E158" s="137"/>
      <c r="F158" s="60">
        <v>8619</v>
      </c>
      <c r="G158" s="137"/>
      <c r="H158" s="59" t="s">
        <v>301</v>
      </c>
      <c r="I158" s="86"/>
    </row>
    <row r="159" spans="1:9">
      <c r="A159" s="242"/>
      <c r="B159" s="242"/>
      <c r="C159" s="137" t="s">
        <v>302</v>
      </c>
      <c r="D159" s="137" t="s">
        <v>303</v>
      </c>
      <c r="E159" s="137"/>
      <c r="F159" s="60">
        <v>8613</v>
      </c>
      <c r="G159" s="137"/>
      <c r="H159" s="59" t="s">
        <v>304</v>
      </c>
      <c r="I159" s="86"/>
    </row>
    <row r="160" spans="1:9">
      <c r="A160" s="242" t="s">
        <v>305</v>
      </c>
      <c r="B160" s="137" t="s">
        <v>306</v>
      </c>
      <c r="C160" s="137" t="s">
        <v>307</v>
      </c>
      <c r="D160" s="137" t="s">
        <v>308</v>
      </c>
      <c r="E160" s="137"/>
      <c r="F160" s="60">
        <v>8997</v>
      </c>
      <c r="G160" s="137"/>
      <c r="H160" s="59" t="s">
        <v>309</v>
      </c>
      <c r="I160" s="86"/>
    </row>
    <row r="161" spans="1:9">
      <c r="A161" s="242"/>
      <c r="B161" s="137" t="s">
        <v>310</v>
      </c>
      <c r="C161" s="59" t="s">
        <v>311</v>
      </c>
      <c r="D161" s="59" t="s">
        <v>312</v>
      </c>
      <c r="E161" s="59"/>
      <c r="F161" s="66">
        <v>8407</v>
      </c>
      <c r="G161" s="137"/>
      <c r="H161" s="59" t="s">
        <v>313</v>
      </c>
      <c r="I161" s="86"/>
    </row>
    <row r="162" spans="1:9">
      <c r="A162" s="242"/>
      <c r="B162" s="130" t="s">
        <v>314</v>
      </c>
      <c r="C162" s="135" t="s">
        <v>315</v>
      </c>
      <c r="D162" s="135" t="s">
        <v>316</v>
      </c>
      <c r="E162" s="135"/>
      <c r="F162" s="136">
        <v>8902</v>
      </c>
      <c r="G162" s="130"/>
      <c r="H162" s="135" t="s">
        <v>317</v>
      </c>
      <c r="I162" s="86"/>
    </row>
    <row r="163" spans="1:9">
      <c r="A163" s="243" t="s">
        <v>318</v>
      </c>
      <c r="B163" s="137" t="s">
        <v>319</v>
      </c>
      <c r="C163" s="59" t="s">
        <v>320</v>
      </c>
      <c r="D163" s="59" t="s">
        <v>321</v>
      </c>
      <c r="E163" s="59"/>
      <c r="F163" s="66">
        <v>8323</v>
      </c>
      <c r="G163" s="59"/>
      <c r="H163" s="59" t="s">
        <v>322</v>
      </c>
      <c r="I163" s="86"/>
    </row>
    <row r="164" spans="1:9">
      <c r="A164" s="259"/>
      <c r="B164" s="137" t="s">
        <v>323</v>
      </c>
      <c r="C164" s="137" t="s">
        <v>324</v>
      </c>
      <c r="D164" s="137" t="s">
        <v>325</v>
      </c>
      <c r="E164" s="137"/>
      <c r="F164" s="60">
        <v>8405</v>
      </c>
      <c r="G164" s="137">
        <v>67669307</v>
      </c>
      <c r="H164" s="59" t="s">
        <v>326</v>
      </c>
      <c r="I164" s="86"/>
    </row>
    <row r="165" spans="1:9">
      <c r="A165" s="259"/>
      <c r="B165" s="137" t="s">
        <v>310</v>
      </c>
      <c r="C165" s="137" t="s">
        <v>327</v>
      </c>
      <c r="D165" s="137" t="s">
        <v>328</v>
      </c>
      <c r="E165" s="137"/>
      <c r="F165" s="60">
        <v>8326</v>
      </c>
      <c r="G165" s="137"/>
      <c r="H165" s="59" t="s">
        <v>329</v>
      </c>
      <c r="I165" s="86"/>
    </row>
    <row r="166" spans="1:9">
      <c r="A166" s="259"/>
      <c r="B166" s="137" t="s">
        <v>330</v>
      </c>
      <c r="C166" s="137" t="s">
        <v>331</v>
      </c>
      <c r="D166" s="137" t="s">
        <v>332</v>
      </c>
      <c r="E166" s="137"/>
      <c r="F166" s="60">
        <v>8999</v>
      </c>
      <c r="G166" s="137"/>
      <c r="H166" s="59" t="s">
        <v>333</v>
      </c>
      <c r="I166" s="86"/>
    </row>
    <row r="167" spans="1:9" ht="25.5">
      <c r="A167" s="259"/>
      <c r="B167" s="238" t="s">
        <v>334</v>
      </c>
      <c r="C167" s="64" t="s">
        <v>335</v>
      </c>
      <c r="D167" s="135" t="s">
        <v>336</v>
      </c>
      <c r="E167" s="131"/>
      <c r="F167" s="260">
        <v>8911</v>
      </c>
      <c r="G167" s="130" t="s">
        <v>337</v>
      </c>
      <c r="H167" s="135"/>
      <c r="I167" s="86"/>
    </row>
    <row r="168" spans="1:9">
      <c r="A168" s="259"/>
      <c r="B168" s="239"/>
      <c r="C168" s="64" t="s">
        <v>338</v>
      </c>
      <c r="D168" s="135" t="s">
        <v>339</v>
      </c>
      <c r="E168" s="132"/>
      <c r="F168" s="261"/>
      <c r="G168" s="130"/>
      <c r="H168" s="135"/>
      <c r="I168" s="86"/>
    </row>
    <row r="169" spans="1:9">
      <c r="A169" s="259"/>
      <c r="B169" s="240"/>
      <c r="C169" s="64" t="s">
        <v>340</v>
      </c>
      <c r="D169" s="135" t="s">
        <v>341</v>
      </c>
      <c r="E169" s="133"/>
      <c r="F169" s="262"/>
      <c r="G169" s="130"/>
      <c r="H169" s="135"/>
      <c r="I169" s="86"/>
    </row>
    <row r="170" spans="1:9">
      <c r="A170" s="259"/>
      <c r="B170" s="130" t="s">
        <v>342</v>
      </c>
      <c r="C170" s="130" t="s">
        <v>343</v>
      </c>
      <c r="D170" s="130" t="s">
        <v>344</v>
      </c>
      <c r="E170" s="130"/>
      <c r="F170" s="140">
        <v>8916</v>
      </c>
      <c r="G170" s="130"/>
      <c r="H170" s="135" t="s">
        <v>345</v>
      </c>
      <c r="I170" s="86"/>
    </row>
    <row r="171" spans="1:9">
      <c r="A171" s="259"/>
      <c r="B171" s="130" t="s">
        <v>346</v>
      </c>
      <c r="C171" s="130" t="s">
        <v>347</v>
      </c>
      <c r="D171" s="130" t="s">
        <v>348</v>
      </c>
      <c r="E171" s="130"/>
      <c r="F171" s="140"/>
      <c r="G171" s="130"/>
      <c r="H171" s="135"/>
      <c r="I171" s="86"/>
    </row>
    <row r="172" spans="1:9">
      <c r="A172" s="259"/>
      <c r="B172" s="130" t="s">
        <v>346</v>
      </c>
      <c r="C172" s="130" t="s">
        <v>349</v>
      </c>
      <c r="D172" s="130" t="s">
        <v>350</v>
      </c>
      <c r="E172" s="130"/>
      <c r="F172" s="140"/>
      <c r="G172" s="130"/>
      <c r="H172" s="135" t="s">
        <v>351</v>
      </c>
      <c r="I172" s="86"/>
    </row>
    <row r="173" spans="1:9" ht="25.5">
      <c r="A173" s="259"/>
      <c r="B173" s="130" t="s">
        <v>352</v>
      </c>
      <c r="C173" s="130" t="s">
        <v>353</v>
      </c>
      <c r="D173" s="130" t="s">
        <v>354</v>
      </c>
      <c r="E173" s="130"/>
      <c r="F173" s="140"/>
      <c r="G173" s="130"/>
      <c r="H173" s="135"/>
      <c r="I173" s="86"/>
    </row>
    <row r="174" spans="1:9">
      <c r="A174" s="259"/>
      <c r="B174" s="130" t="s">
        <v>355</v>
      </c>
      <c r="C174" s="130" t="s">
        <v>356</v>
      </c>
      <c r="D174" s="130" t="s">
        <v>357</v>
      </c>
      <c r="E174" s="130"/>
      <c r="F174" s="140">
        <v>8955</v>
      </c>
      <c r="G174" s="130"/>
      <c r="H174" s="135"/>
      <c r="I174" s="86"/>
    </row>
    <row r="175" spans="1:9">
      <c r="A175" s="259"/>
      <c r="B175" s="245" t="s">
        <v>358</v>
      </c>
      <c r="C175" s="130" t="s">
        <v>359</v>
      </c>
      <c r="D175" s="130" t="s">
        <v>360</v>
      </c>
      <c r="E175" s="130"/>
      <c r="F175" s="263">
        <v>8920</v>
      </c>
      <c r="G175" s="130"/>
      <c r="H175" s="135" t="s">
        <v>361</v>
      </c>
      <c r="I175" s="86"/>
    </row>
    <row r="176" spans="1:9">
      <c r="A176" s="259"/>
      <c r="B176" s="245"/>
      <c r="C176" s="70" t="s">
        <v>362</v>
      </c>
      <c r="D176" s="130" t="s">
        <v>363</v>
      </c>
      <c r="E176" s="130"/>
      <c r="F176" s="263"/>
      <c r="G176" s="130"/>
      <c r="H176" s="135"/>
      <c r="I176" s="86"/>
    </row>
    <row r="177" spans="1:9">
      <c r="A177" s="244"/>
      <c r="B177" s="245"/>
      <c r="C177" s="130" t="s">
        <v>364</v>
      </c>
      <c r="D177" s="130" t="s">
        <v>365</v>
      </c>
      <c r="E177" s="130"/>
      <c r="F177" s="263"/>
      <c r="G177" s="130"/>
      <c r="H177" s="135"/>
      <c r="I177" s="86"/>
    </row>
    <row r="178" spans="1:9" ht="25.5">
      <c r="A178" s="243" t="s">
        <v>366</v>
      </c>
      <c r="B178" s="130" t="s">
        <v>367</v>
      </c>
      <c r="C178" s="135" t="s">
        <v>368</v>
      </c>
      <c r="D178" s="135" t="s">
        <v>369</v>
      </c>
      <c r="E178" s="135"/>
      <c r="F178" s="136">
        <v>8309</v>
      </c>
      <c r="G178" s="135"/>
      <c r="H178" s="135" t="s">
        <v>370</v>
      </c>
      <c r="I178" s="86"/>
    </row>
    <row r="179" spans="1:9">
      <c r="A179" s="259"/>
      <c r="B179" s="238" t="s">
        <v>371</v>
      </c>
      <c r="C179" s="135" t="s">
        <v>372</v>
      </c>
      <c r="D179" s="135" t="s">
        <v>373</v>
      </c>
      <c r="E179" s="135"/>
      <c r="F179" s="241">
        <v>8422</v>
      </c>
      <c r="G179" s="135"/>
      <c r="H179" s="135"/>
      <c r="I179" s="86"/>
    </row>
    <row r="180" spans="1:9">
      <c r="A180" s="259"/>
      <c r="B180" s="239"/>
      <c r="C180" s="135" t="s">
        <v>374</v>
      </c>
      <c r="D180" s="135" t="s">
        <v>375</v>
      </c>
      <c r="E180" s="135"/>
      <c r="F180" s="241"/>
      <c r="G180" s="135"/>
      <c r="H180" s="135"/>
      <c r="I180" s="86"/>
    </row>
    <row r="181" spans="1:9">
      <c r="A181" s="259"/>
      <c r="B181" s="240"/>
      <c r="C181" s="135" t="s">
        <v>376</v>
      </c>
      <c r="D181" s="135" t="s">
        <v>377</v>
      </c>
      <c r="E181" s="135"/>
      <c r="F181" s="241"/>
      <c r="G181" s="135"/>
      <c r="H181" s="135"/>
      <c r="I181" s="86"/>
    </row>
    <row r="182" spans="1:9">
      <c r="A182" s="259"/>
      <c r="B182" s="238" t="s">
        <v>378</v>
      </c>
      <c r="C182" s="135" t="s">
        <v>379</v>
      </c>
      <c r="D182" s="135" t="s">
        <v>380</v>
      </c>
      <c r="E182" s="135"/>
      <c r="F182" s="241">
        <v>8423</v>
      </c>
      <c r="G182" s="135"/>
      <c r="H182" s="135"/>
      <c r="I182" s="86"/>
    </row>
    <row r="183" spans="1:9">
      <c r="A183" s="259"/>
      <c r="B183" s="239"/>
      <c r="C183" s="135" t="s">
        <v>381</v>
      </c>
      <c r="D183" s="135" t="s">
        <v>382</v>
      </c>
      <c r="E183" s="135"/>
      <c r="F183" s="241"/>
      <c r="G183" s="135"/>
      <c r="H183" s="135"/>
      <c r="I183" s="86"/>
    </row>
    <row r="184" spans="1:9">
      <c r="A184" s="259"/>
      <c r="B184" s="240"/>
      <c r="C184" s="135" t="s">
        <v>383</v>
      </c>
      <c r="D184" s="135" t="s">
        <v>384</v>
      </c>
      <c r="E184" s="135"/>
      <c r="F184" s="241"/>
      <c r="G184" s="135"/>
      <c r="H184" s="135"/>
      <c r="I184" s="86"/>
    </row>
    <row r="185" spans="1:9">
      <c r="A185" s="259"/>
      <c r="B185" s="238" t="s">
        <v>385</v>
      </c>
      <c r="C185" s="135" t="s">
        <v>386</v>
      </c>
      <c r="D185" s="135" t="s">
        <v>387</v>
      </c>
      <c r="E185" s="135"/>
      <c r="F185" s="241">
        <v>8424</v>
      </c>
      <c r="G185" s="135"/>
      <c r="H185" s="135"/>
      <c r="I185" s="86"/>
    </row>
    <row r="186" spans="1:9">
      <c r="A186" s="259"/>
      <c r="B186" s="239"/>
      <c r="C186" s="135" t="s">
        <v>388</v>
      </c>
      <c r="D186" s="135" t="s">
        <v>389</v>
      </c>
      <c r="E186" s="135"/>
      <c r="F186" s="241"/>
      <c r="G186" s="135"/>
      <c r="H186" s="135"/>
      <c r="I186" s="86"/>
    </row>
    <row r="187" spans="1:9">
      <c r="A187" s="259"/>
      <c r="B187" s="240"/>
      <c r="C187" s="135" t="s">
        <v>390</v>
      </c>
      <c r="D187" s="135" t="s">
        <v>391</v>
      </c>
      <c r="E187" s="135"/>
      <c r="F187" s="241"/>
      <c r="G187" s="135"/>
      <c r="H187" s="135"/>
      <c r="I187" s="86"/>
    </row>
    <row r="188" spans="1:9">
      <c r="A188" s="259"/>
      <c r="B188" s="238" t="s">
        <v>392</v>
      </c>
      <c r="C188" s="135" t="s">
        <v>393</v>
      </c>
      <c r="D188" s="135" t="s">
        <v>394</v>
      </c>
      <c r="E188" s="135"/>
      <c r="F188" s="241">
        <v>8111</v>
      </c>
      <c r="G188" s="135"/>
      <c r="H188" s="135"/>
      <c r="I188" s="86"/>
    </row>
    <row r="189" spans="1:9">
      <c r="A189" s="259"/>
      <c r="B189" s="239"/>
      <c r="C189" s="135" t="s">
        <v>395</v>
      </c>
      <c r="D189" s="135" t="s">
        <v>396</v>
      </c>
      <c r="E189" s="135"/>
      <c r="F189" s="241"/>
      <c r="G189" s="135"/>
      <c r="H189" s="135"/>
      <c r="I189" s="86"/>
    </row>
    <row r="190" spans="1:9">
      <c r="A190" s="259"/>
      <c r="B190" s="240"/>
      <c r="C190" s="135" t="s">
        <v>397</v>
      </c>
      <c r="D190" s="135" t="s">
        <v>398</v>
      </c>
      <c r="E190" s="135"/>
      <c r="F190" s="241"/>
      <c r="G190" s="135"/>
      <c r="H190" s="135"/>
      <c r="I190" s="86"/>
    </row>
    <row r="191" spans="1:9" ht="25.5">
      <c r="A191" s="244"/>
      <c r="B191" s="134" t="s">
        <v>399</v>
      </c>
      <c r="C191" s="64" t="s">
        <v>400</v>
      </c>
      <c r="D191" s="135" t="s">
        <v>401</v>
      </c>
      <c r="E191" s="133"/>
      <c r="F191" s="139"/>
      <c r="G191" s="135"/>
      <c r="H191" s="135"/>
      <c r="I191" s="86"/>
    </row>
    <row r="192" spans="1:9">
      <c r="A192" s="137" t="s">
        <v>402</v>
      </c>
      <c r="B192" s="137" t="s">
        <v>403</v>
      </c>
      <c r="C192" s="137" t="s">
        <v>404</v>
      </c>
      <c r="D192" s="137" t="s">
        <v>405</v>
      </c>
      <c r="E192" s="137"/>
      <c r="F192" s="60">
        <v>8980</v>
      </c>
      <c r="G192" s="137"/>
      <c r="H192" s="59" t="s">
        <v>406</v>
      </c>
      <c r="I192" s="86"/>
    </row>
    <row r="193" spans="1:9">
      <c r="A193" s="138" t="s">
        <v>407</v>
      </c>
      <c r="B193" s="137" t="s">
        <v>408</v>
      </c>
      <c r="C193" s="137" t="s">
        <v>409</v>
      </c>
      <c r="D193" s="137" t="s">
        <v>410</v>
      </c>
      <c r="E193" s="137"/>
      <c r="F193" s="60">
        <v>8328</v>
      </c>
      <c r="G193" s="137"/>
      <c r="H193" s="59"/>
      <c r="I193" s="86"/>
    </row>
    <row r="194" spans="1:9" ht="38.25">
      <c r="A194" s="62" t="s">
        <v>1115</v>
      </c>
      <c r="B194" s="62"/>
      <c r="C194" s="242" t="s">
        <v>411</v>
      </c>
      <c r="D194" s="242"/>
      <c r="E194" s="137"/>
      <c r="F194" s="60">
        <v>8623</v>
      </c>
      <c r="G194" s="137"/>
      <c r="H194" s="59"/>
      <c r="I194" s="86"/>
    </row>
    <row r="195" spans="1:9">
      <c r="A195" s="253" t="s">
        <v>412</v>
      </c>
      <c r="B195" s="254"/>
      <c r="C195" s="255"/>
      <c r="D195" s="137"/>
      <c r="E195" s="137"/>
      <c r="F195" s="60"/>
      <c r="G195" s="137"/>
      <c r="H195" s="137" t="s">
        <v>413</v>
      </c>
      <c r="I195" s="86"/>
    </row>
    <row r="196" spans="1:9" ht="25.5">
      <c r="A196" s="62" t="s">
        <v>414</v>
      </c>
      <c r="B196" s="62"/>
      <c r="C196" s="62"/>
      <c r="D196" s="137"/>
      <c r="E196" s="137"/>
      <c r="F196" s="60"/>
      <c r="G196" s="137"/>
      <c r="H196" s="137" t="s">
        <v>415</v>
      </c>
      <c r="I196" s="86"/>
    </row>
    <row r="197" spans="1:9">
      <c r="A197" s="62"/>
      <c r="B197" s="62"/>
      <c r="C197" s="62"/>
      <c r="D197" s="137"/>
      <c r="E197" s="137"/>
      <c r="F197" s="60"/>
      <c r="G197" s="137"/>
      <c r="H197" s="137" t="s">
        <v>416</v>
      </c>
      <c r="I197" s="86"/>
    </row>
    <row r="198" spans="1:9" ht="38.25">
      <c r="A198" s="62" t="s">
        <v>417</v>
      </c>
      <c r="B198" s="62"/>
      <c r="C198" s="62"/>
      <c r="D198" s="137"/>
      <c r="E198" s="137"/>
      <c r="F198" s="60"/>
      <c r="G198" s="137"/>
      <c r="H198" s="137" t="s">
        <v>418</v>
      </c>
      <c r="I198" s="86"/>
    </row>
    <row r="199" spans="1:9">
      <c r="A199" s="62"/>
      <c r="B199" s="62"/>
      <c r="C199" s="62"/>
      <c r="D199" s="137"/>
      <c r="E199" s="137"/>
      <c r="F199" s="60"/>
      <c r="G199" s="137"/>
      <c r="H199" s="137" t="s">
        <v>419</v>
      </c>
      <c r="I199" s="86"/>
    </row>
    <row r="200" spans="1:9">
      <c r="A200" s="141"/>
      <c r="B200" s="137"/>
      <c r="C200" s="137"/>
      <c r="D200" s="71"/>
      <c r="E200" s="141"/>
      <c r="F200" s="148"/>
      <c r="G200" s="72"/>
      <c r="H200" s="137"/>
      <c r="I200" s="86"/>
    </row>
    <row r="201" spans="1:9">
      <c r="A201" s="141" t="s">
        <v>1114</v>
      </c>
      <c r="B201" s="137"/>
      <c r="C201" s="137"/>
      <c r="D201" s="71"/>
      <c r="E201" s="141"/>
      <c r="F201" s="148"/>
      <c r="G201" s="72"/>
      <c r="H201" s="137"/>
      <c r="I201" s="86"/>
    </row>
    <row r="202" spans="1:9">
      <c r="A202" s="73" t="s">
        <v>216</v>
      </c>
      <c r="B202" s="88" t="s">
        <v>797</v>
      </c>
      <c r="C202" s="89" t="s">
        <v>798</v>
      </c>
      <c r="D202" s="75" t="s">
        <v>219</v>
      </c>
      <c r="G202" s="88" t="s">
        <v>208</v>
      </c>
      <c r="H202" s="88" t="s">
        <v>799</v>
      </c>
    </row>
    <row r="203" spans="1:9">
      <c r="A203" s="141" t="s">
        <v>1114</v>
      </c>
      <c r="B203" s="90" t="s">
        <v>800</v>
      </c>
      <c r="C203" s="91" t="s">
        <v>801</v>
      </c>
      <c r="D203" s="92" t="s">
        <v>802</v>
      </c>
      <c r="G203" s="93">
        <v>6628</v>
      </c>
      <c r="H203" s="94" t="s">
        <v>803</v>
      </c>
    </row>
    <row r="204" spans="1:9" ht="25.5">
      <c r="A204" s="141" t="s">
        <v>1114</v>
      </c>
      <c r="B204" s="145" t="s">
        <v>804</v>
      </c>
      <c r="C204" s="91" t="s">
        <v>805</v>
      </c>
      <c r="D204" s="92" t="s">
        <v>806</v>
      </c>
      <c r="E204" s="61"/>
      <c r="F204" s="61"/>
      <c r="G204" s="93">
        <v>6632</v>
      </c>
      <c r="H204" s="94" t="s">
        <v>807</v>
      </c>
    </row>
    <row r="205" spans="1:9">
      <c r="B205" s="146"/>
      <c r="C205" s="91" t="s">
        <v>808</v>
      </c>
      <c r="D205" s="92" t="s">
        <v>809</v>
      </c>
      <c r="E205" s="61"/>
      <c r="F205" s="61"/>
      <c r="G205" s="93">
        <v>6222</v>
      </c>
      <c r="H205" s="94" t="s">
        <v>810</v>
      </c>
    </row>
    <row r="206" spans="1:9" ht="25.5">
      <c r="A206" s="141" t="s">
        <v>1114</v>
      </c>
      <c r="B206" s="145" t="s">
        <v>811</v>
      </c>
      <c r="C206" s="91" t="s">
        <v>812</v>
      </c>
      <c r="D206" s="92" t="s">
        <v>813</v>
      </c>
      <c r="E206" s="61"/>
      <c r="F206" s="61"/>
      <c r="G206" s="93">
        <v>6631</v>
      </c>
      <c r="H206" s="94" t="s">
        <v>814</v>
      </c>
    </row>
    <row r="207" spans="1:9">
      <c r="B207" s="147"/>
      <c r="C207" s="92" t="s">
        <v>815</v>
      </c>
      <c r="D207" s="92" t="s">
        <v>816</v>
      </c>
      <c r="E207" s="61"/>
      <c r="F207" s="61"/>
      <c r="G207" s="93">
        <v>6635</v>
      </c>
      <c r="H207" s="94" t="s">
        <v>817</v>
      </c>
    </row>
    <row r="208" spans="1:9">
      <c r="B208" s="147"/>
      <c r="C208" s="91" t="s">
        <v>818</v>
      </c>
      <c r="D208" s="92" t="s">
        <v>819</v>
      </c>
      <c r="E208" s="61"/>
      <c r="F208" s="61"/>
      <c r="G208" s="93">
        <v>6555</v>
      </c>
      <c r="H208" s="94" t="s">
        <v>820</v>
      </c>
    </row>
    <row r="209" spans="1:8">
      <c r="B209" s="147"/>
      <c r="C209" s="95" t="s">
        <v>821</v>
      </c>
      <c r="D209" s="95" t="s">
        <v>822</v>
      </c>
      <c r="E209" s="61"/>
      <c r="F209" s="61"/>
      <c r="G209" s="95">
        <v>6342</v>
      </c>
      <c r="H209" s="94" t="s">
        <v>823</v>
      </c>
    </row>
    <row r="210" spans="1:8">
      <c r="B210" s="147"/>
      <c r="C210" s="95" t="s">
        <v>824</v>
      </c>
      <c r="D210" s="95" t="s">
        <v>806</v>
      </c>
      <c r="E210" s="61"/>
      <c r="F210" s="61"/>
      <c r="G210" s="95">
        <v>6610</v>
      </c>
      <c r="H210" s="94" t="s">
        <v>825</v>
      </c>
    </row>
    <row r="211" spans="1:8" ht="24.75">
      <c r="A211" s="141" t="s">
        <v>1114</v>
      </c>
      <c r="B211" s="142" t="s">
        <v>826</v>
      </c>
      <c r="C211" s="143"/>
      <c r="D211" s="144"/>
      <c r="E211" s="61"/>
      <c r="F211" s="61"/>
      <c r="G211" s="95">
        <v>6641</v>
      </c>
      <c r="H211" s="96"/>
    </row>
    <row r="212" spans="1:8" ht="24.75">
      <c r="A212" s="141" t="s">
        <v>1114</v>
      </c>
      <c r="B212" s="142" t="s">
        <v>827</v>
      </c>
      <c r="C212" s="143"/>
      <c r="D212" s="144"/>
      <c r="E212" s="61"/>
      <c r="F212" s="61"/>
      <c r="G212" s="95">
        <v>6621</v>
      </c>
      <c r="H212" s="96"/>
    </row>
    <row r="213" spans="1:8" ht="24.75">
      <c r="A213" s="141" t="s">
        <v>1114</v>
      </c>
      <c r="B213" s="142" t="s">
        <v>828</v>
      </c>
      <c r="C213" s="143"/>
      <c r="D213" s="144"/>
      <c r="E213" s="61"/>
      <c r="F213" s="61"/>
      <c r="G213" s="95">
        <v>6643</v>
      </c>
      <c r="H213" s="96"/>
    </row>
    <row r="214" spans="1:8" ht="24.75">
      <c r="A214" s="141" t="s">
        <v>1114</v>
      </c>
      <c r="B214" s="142" t="s">
        <v>829</v>
      </c>
      <c r="C214" s="143"/>
      <c r="D214" s="144"/>
      <c r="E214" s="61"/>
      <c r="F214" s="61"/>
      <c r="G214" s="95">
        <v>6333</v>
      </c>
      <c r="H214" s="96"/>
    </row>
    <row r="215" spans="1:8" ht="24.75">
      <c r="A215" s="141" t="s">
        <v>1114</v>
      </c>
      <c r="B215" s="142" t="s">
        <v>830</v>
      </c>
      <c r="C215" s="143"/>
      <c r="D215" s="144"/>
      <c r="E215" s="61"/>
      <c r="F215" s="61"/>
      <c r="G215" s="95">
        <v>6312</v>
      </c>
      <c r="H215" s="96"/>
    </row>
  </sheetData>
  <sortState xmlns:xlrd2="http://schemas.microsoft.com/office/spreadsheetml/2017/richdata2" ref="J3:J88">
    <sortCondition ref="J88"/>
  </sortState>
  <mergeCells count="57">
    <mergeCell ref="A195:C195"/>
    <mergeCell ref="A148:A155"/>
    <mergeCell ref="A129:A135"/>
    <mergeCell ref="F129:F135"/>
    <mergeCell ref="B131:B135"/>
    <mergeCell ref="A141:A145"/>
    <mergeCell ref="A160:A162"/>
    <mergeCell ref="A163:A177"/>
    <mergeCell ref="B167:B169"/>
    <mergeCell ref="C194:D194"/>
    <mergeCell ref="F167:F169"/>
    <mergeCell ref="B175:B177"/>
    <mergeCell ref="F175:F177"/>
    <mergeCell ref="A178:A191"/>
    <mergeCell ref="B179:B181"/>
    <mergeCell ref="F179:F181"/>
    <mergeCell ref="A87:A100"/>
    <mergeCell ref="B89:B100"/>
    <mergeCell ref="A101:A117"/>
    <mergeCell ref="B103:B115"/>
    <mergeCell ref="B116:B117"/>
    <mergeCell ref="A118:A128"/>
    <mergeCell ref="B120:B121"/>
    <mergeCell ref="B122:B124"/>
    <mergeCell ref="B125:B126"/>
    <mergeCell ref="B127:B128"/>
    <mergeCell ref="A64:A68"/>
    <mergeCell ref="B65:B68"/>
    <mergeCell ref="A69:A86"/>
    <mergeCell ref="B70:B78"/>
    <mergeCell ref="B80:B83"/>
    <mergeCell ref="B84:B86"/>
    <mergeCell ref="A48:A63"/>
    <mergeCell ref="B50:B62"/>
    <mergeCell ref="A2:A3"/>
    <mergeCell ref="A4:A8"/>
    <mergeCell ref="B7:B8"/>
    <mergeCell ref="A9:A10"/>
    <mergeCell ref="A11:A18"/>
    <mergeCell ref="B13:B14"/>
    <mergeCell ref="B15:B16"/>
    <mergeCell ref="A19:A26"/>
    <mergeCell ref="B23:B25"/>
    <mergeCell ref="A27:A28"/>
    <mergeCell ref="A29:A47"/>
    <mergeCell ref="B31:B46"/>
    <mergeCell ref="G142:G144"/>
    <mergeCell ref="B144:B145"/>
    <mergeCell ref="A146:A147"/>
    <mergeCell ref="A156:A159"/>
    <mergeCell ref="B158:B159"/>
    <mergeCell ref="B182:B184"/>
    <mergeCell ref="F182:F184"/>
    <mergeCell ref="B185:B187"/>
    <mergeCell ref="F185:F187"/>
    <mergeCell ref="B188:B190"/>
    <mergeCell ref="F188:F190"/>
  </mergeCells>
  <hyperlinks>
    <hyperlink ref="H95" r:id="rId1" xr:uid="{0C451306-8FF5-4C50-9B2F-CB061F80A666}"/>
    <hyperlink ref="H97" r:id="rId2" xr:uid="{FB2120DC-7D18-4D12-AD8E-4A75D4E9D2FE}"/>
    <hyperlink ref="H113" r:id="rId3" xr:uid="{C9EB8774-87BE-457E-A22D-20E135ECE195}"/>
    <hyperlink ref="H96" r:id="rId4" xr:uid="{2C298BB2-A67F-47F0-9AB9-955B7198B4D0}"/>
    <hyperlink ref="H26" r:id="rId5" xr:uid="{7B1E60B4-3517-427B-B85A-AA6986735DCD}"/>
    <hyperlink ref="H30" r:id="rId6" xr:uid="{DDEFFCDE-1648-4440-B8F3-EB4F5F012ACD}"/>
    <hyperlink ref="H31" r:id="rId7" xr:uid="{90898D83-7DF2-465E-91AE-E6400A48D715}"/>
    <hyperlink ref="H38" r:id="rId8" xr:uid="{EAC06182-4EB8-4A4C-9D83-51E85FBD29BE}"/>
    <hyperlink ref="H49" r:id="rId9" xr:uid="{D90FD69D-45E0-42F4-8716-BD38449635E1}"/>
    <hyperlink ref="H54" r:id="rId10" xr:uid="{1B1F92F4-4BBE-4102-95A9-0277B9298921}"/>
    <hyperlink ref="H56" r:id="rId11" xr:uid="{C833961A-A189-4297-9A4F-F502BE06729A}"/>
    <hyperlink ref="H69" r:id="rId12" xr:uid="{820B5205-27A9-4397-84DC-5F400506F01B}"/>
    <hyperlink ref="H74" r:id="rId13" xr:uid="{D4A597C6-04C6-433F-BE7F-7ED325E8D28B}"/>
    <hyperlink ref="H73" r:id="rId14" xr:uid="{5DE1126C-26C1-43DB-B9A1-04F3D3B2FB93}"/>
    <hyperlink ref="H82" r:id="rId15" xr:uid="{9930DACC-3636-43CD-A4D4-7AD046774ABA}"/>
    <hyperlink ref="H88" r:id="rId16" xr:uid="{689A6E07-9039-4684-B5FF-5C997FF84739}"/>
    <hyperlink ref="H89" r:id="rId17" xr:uid="{C93BDF49-E54A-4850-A7C8-523B5332523A}"/>
    <hyperlink ref="H101" r:id="rId18" xr:uid="{88DB7792-D27B-4F89-B097-35FD6129CE35}"/>
    <hyperlink ref="H112" r:id="rId19" xr:uid="{B1A087B9-C76E-485D-B434-78ADF102A230}"/>
    <hyperlink ref="H22" r:id="rId20" xr:uid="{6B77E5B3-CCDF-41C6-A8EE-8EC2A7A36A87}"/>
    <hyperlink ref="H48" r:id="rId21" xr:uid="{9C20DAB4-43B1-4922-ACD6-6D2331C9EBE4}"/>
    <hyperlink ref="H39" r:id="rId22" xr:uid="{A0B83EDF-D689-4513-9AE5-D76BA859537A}"/>
    <hyperlink ref="H134" r:id="rId23" xr:uid="{6506A92C-2698-4F11-9FD6-3CC3459CC8E6}"/>
    <hyperlink ref="H40" r:id="rId24" xr:uid="{DD8540B5-671E-45D8-82A6-13E0B791B2DB}"/>
    <hyperlink ref="H114" r:id="rId25" xr:uid="{385D630E-17B5-4020-BF61-9E6A40E62DC6}"/>
    <hyperlink ref="H105" r:id="rId26" xr:uid="{505062A2-1E0A-4115-8506-06DB9F23C237}"/>
    <hyperlink ref="H106" r:id="rId27" xr:uid="{3CB8C6AB-3AB9-4196-960B-93B9C2512938}"/>
    <hyperlink ref="H120" r:id="rId28" xr:uid="{F7AC3296-F144-4781-9CD6-99CE639D14A1}"/>
    <hyperlink ref="H122" r:id="rId29" xr:uid="{A447A742-70BE-4056-8CE7-56DE909A63FE}"/>
    <hyperlink ref="H13" r:id="rId30" xr:uid="{B039FAC0-CDE5-42CF-8BB3-86C90AB08F23}"/>
    <hyperlink ref="H76" r:id="rId31" xr:uid="{906430C5-ACEA-4E61-912E-2461DFAEAC45}"/>
    <hyperlink ref="H64" r:id="rId32" xr:uid="{5A0D266C-2761-4FE7-98CA-229FC4769AA2}"/>
    <hyperlink ref="H75" r:id="rId33" xr:uid="{49A2B7D8-EE97-4171-8F01-3B59F0A31317}"/>
    <hyperlink ref="H126" r:id="rId34" xr:uid="{5DA82D5E-2E5A-49B6-8245-F2337C256C78}"/>
    <hyperlink ref="H10" r:id="rId35" xr:uid="{6F777FD7-2E3E-4205-8AAD-F764840B0963}"/>
    <hyperlink ref="H5" r:id="rId36" display="rebecca_yan@cic-edu.cn" xr:uid="{53866E0D-3A7C-4926-9441-A5556A26D5FD}"/>
    <hyperlink ref="H12" r:id="rId37" xr:uid="{6326BC56-A146-4CE9-A089-379144AD9F13}"/>
    <hyperlink ref="H29" r:id="rId38" xr:uid="{F5FD227F-61E3-4B64-854F-64DB2A72DFB2}"/>
    <hyperlink ref="H23" r:id="rId39" display="jojo_wang@cic-edu.cn" xr:uid="{3CE89366-C58F-466B-9864-D843FDDA7BD1}"/>
    <hyperlink ref="H118" r:id="rId40" xr:uid="{86001758-8F8B-4991-A406-E652D964C780}"/>
    <hyperlink ref="H47" r:id="rId41" xr:uid="{C80829F6-43CC-4234-986E-87EFDD8D6B55}"/>
    <hyperlink ref="H124" r:id="rId42" display="myko.li@cic-edu.cn" xr:uid="{EBB5AEB8-2D3C-42E3-9A85-DB333B8F6497}"/>
    <hyperlink ref="H79" r:id="rId43" xr:uid="{F7B8528B-3387-4525-9D2B-7BCD2BADDA2B}"/>
    <hyperlink ref="H130" r:id="rId44" xr:uid="{6881F372-7850-448B-9298-70839A506E1E}"/>
    <hyperlink ref="H19" r:id="rId45" xr:uid="{6FB7DD53-F437-458A-BA14-AE7069935FBE}"/>
    <hyperlink ref="H20" r:id="rId46" xr:uid="{CAC9D05A-444C-484D-8603-4ED3FB43ACB0}"/>
    <hyperlink ref="H3" r:id="rId47" xr:uid="{BA7958E7-5222-43D7-AB29-B6A51D1F9AA5}"/>
    <hyperlink ref="H17" r:id="rId48" xr:uid="{F7D8397D-1B74-4B8F-B44B-33AD15ADCB4D}"/>
    <hyperlink ref="H165" r:id="rId49" xr:uid="{5DDD8960-CF9D-43C2-9103-D9EB3F0E1E3E}"/>
    <hyperlink ref="H161" r:id="rId50" xr:uid="{6D5E9174-EEC5-479A-8A14-D776A0C60F81}"/>
    <hyperlink ref="H158" r:id="rId51" xr:uid="{5E45A557-1A35-4377-AFCE-614E09D742E9}"/>
    <hyperlink ref="H157" r:id="rId52" xr:uid="{A8589754-9142-47CB-9042-342285D2069D}"/>
    <hyperlink ref="H163" r:id="rId53" xr:uid="{FEFC0588-7C41-4C15-B552-C614F2A2113B}"/>
    <hyperlink ref="H159" r:id="rId54" xr:uid="{44A1C117-C98D-4879-A57E-022DFD6A3134}"/>
    <hyperlink ref="H153" r:id="rId55" xr:uid="{0E6E0184-9BD7-4B24-960D-7143D768DC44}"/>
    <hyperlink ref="H144" r:id="rId56" xr:uid="{F524663D-9A56-4838-9894-C4C8D879646B}"/>
    <hyperlink ref="H141" r:id="rId57" xr:uid="{BEC7FF0B-4E1D-47CF-85C9-EE74217A1745}"/>
    <hyperlink ref="H156" r:id="rId58" xr:uid="{99402F9D-7139-4C17-B6F6-C0E62BA7BA1B}"/>
    <hyperlink ref="H155" r:id="rId59" xr:uid="{3E453BF1-F26F-4A60-ABF4-17B33CD1DFC0}"/>
    <hyperlink ref="H145" r:id="rId60" xr:uid="{58BDB888-F51B-4627-8E8A-53D59A29FC8B}"/>
    <hyperlink ref="H204" r:id="rId61" xr:uid="{2B2F9AE9-5FA3-40C0-9E7F-58C8106938BD}"/>
    <hyperlink ref="H205" r:id="rId62" xr:uid="{99CF9CFD-6829-46C5-9422-FBD78601D3B9}"/>
    <hyperlink ref="H210" r:id="rId63" xr:uid="{444EF91C-537F-4EBE-913C-2C37246CA21A}"/>
  </hyperlinks>
  <pageMargins left="0.7" right="0.7" top="0.75" bottom="0.75" header="0.3" footer="0.3"/>
  <pageSetup paperSize="9" orientation="portrait" r:id="rId6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5D89-BA88-4444-9F53-70255FD7DB8E}">
  <dimension ref="A1:D47"/>
  <sheetViews>
    <sheetView workbookViewId="0">
      <selection activeCell="C28" sqref="C28:C29"/>
    </sheetView>
  </sheetViews>
  <sheetFormatPr defaultRowHeight="15"/>
  <cols>
    <col min="1" max="1" width="16.42578125" bestFit="1" customWidth="1"/>
    <col min="2" max="2" width="24" bestFit="1" customWidth="1"/>
    <col min="3" max="3" width="37" bestFit="1" customWidth="1"/>
    <col min="4" max="4" width="8.5703125" bestFit="1" customWidth="1"/>
  </cols>
  <sheetData>
    <row r="1" spans="1:4" ht="26.25" thickBot="1">
      <c r="A1" s="296" t="s">
        <v>1280</v>
      </c>
      <c r="B1" s="297"/>
      <c r="C1" s="297"/>
      <c r="D1" s="298"/>
    </row>
    <row r="2" spans="1:4" ht="15.75" thickBot="1">
      <c r="A2" s="267" t="s">
        <v>1260</v>
      </c>
      <c r="B2" s="268" t="s">
        <v>1261</v>
      </c>
      <c r="C2" s="268" t="s">
        <v>1262</v>
      </c>
      <c r="D2" s="268" t="s">
        <v>1263</v>
      </c>
    </row>
    <row r="3" spans="1:4" ht="18" thickBot="1">
      <c r="A3" s="300" t="s">
        <v>1264</v>
      </c>
      <c r="B3" s="269"/>
      <c r="C3" s="270" t="s">
        <v>1265</v>
      </c>
      <c r="D3" s="271" t="s">
        <v>1266</v>
      </c>
    </row>
    <row r="4" spans="1:4" ht="18" thickBot="1">
      <c r="A4" s="299"/>
      <c r="B4" s="269"/>
      <c r="C4" s="270" t="s">
        <v>1267</v>
      </c>
      <c r="D4" s="271" t="s">
        <v>1268</v>
      </c>
    </row>
    <row r="5" spans="1:4" ht="18" thickBot="1">
      <c r="A5" s="299"/>
      <c r="B5" s="269"/>
      <c r="C5" s="270" t="s">
        <v>1269</v>
      </c>
      <c r="D5" s="271" t="s">
        <v>1270</v>
      </c>
    </row>
    <row r="6" spans="1:4" ht="18" thickBot="1">
      <c r="A6" s="299"/>
      <c r="B6" s="269"/>
      <c r="C6" s="270" t="s">
        <v>1271</v>
      </c>
      <c r="D6" s="271" t="s">
        <v>1270</v>
      </c>
    </row>
    <row r="7" spans="1:4" ht="18" thickBot="1">
      <c r="A7" s="299"/>
      <c r="B7" s="269"/>
      <c r="C7" s="270" t="s">
        <v>1272</v>
      </c>
      <c r="D7" s="271" t="s">
        <v>1270</v>
      </c>
    </row>
    <row r="8" spans="1:4" ht="18" thickBot="1">
      <c r="A8" s="299"/>
      <c r="B8" s="269"/>
      <c r="C8" s="270" t="s">
        <v>1273</v>
      </c>
      <c r="D8" s="271" t="s">
        <v>1270</v>
      </c>
    </row>
    <row r="9" spans="1:4" ht="15.75" thickBot="1">
      <c r="A9" s="299"/>
      <c r="B9" s="269"/>
      <c r="C9" s="272"/>
      <c r="D9" s="272"/>
    </row>
    <row r="10" spans="1:4" ht="18" thickBot="1">
      <c r="A10" s="299"/>
      <c r="B10" s="269"/>
      <c r="C10" s="273" t="s">
        <v>1274</v>
      </c>
      <c r="D10" s="275" t="s">
        <v>1275</v>
      </c>
    </row>
    <row r="11" spans="1:4" ht="15.75" thickBot="1">
      <c r="A11" s="301"/>
      <c r="B11" s="269"/>
      <c r="C11" s="274"/>
      <c r="D11" s="274"/>
    </row>
    <row r="12" spans="1:4" ht="15.75" thickBot="1">
      <c r="A12" s="276" t="s">
        <v>1276</v>
      </c>
      <c r="B12" s="277" t="s">
        <v>1261</v>
      </c>
      <c r="C12" s="277" t="s">
        <v>1262</v>
      </c>
      <c r="D12" s="277" t="s">
        <v>1263</v>
      </c>
    </row>
    <row r="13" spans="1:4" ht="18" thickBot="1">
      <c r="A13" s="303" t="s">
        <v>1264</v>
      </c>
      <c r="B13" s="278"/>
      <c r="C13" s="279" t="s">
        <v>1271</v>
      </c>
      <c r="D13" s="279" t="s">
        <v>1266</v>
      </c>
    </row>
    <row r="14" spans="1:4" ht="18" thickBot="1">
      <c r="A14" s="302"/>
      <c r="B14" s="278"/>
      <c r="C14" s="279" t="s">
        <v>1272</v>
      </c>
      <c r="D14" s="279" t="s">
        <v>1268</v>
      </c>
    </row>
    <row r="15" spans="1:4" ht="18" thickBot="1">
      <c r="A15" s="302"/>
      <c r="B15" s="279" t="s">
        <v>1116</v>
      </c>
      <c r="C15" s="279" t="s">
        <v>1273</v>
      </c>
      <c r="D15" s="279" t="s">
        <v>1270</v>
      </c>
    </row>
    <row r="16" spans="1:4" ht="18" thickBot="1">
      <c r="A16" s="302"/>
      <c r="B16" s="278"/>
      <c r="C16" s="279" t="s">
        <v>1265</v>
      </c>
      <c r="D16" s="279" t="s">
        <v>1270</v>
      </c>
    </row>
    <row r="17" spans="1:4" ht="18" thickBot="1">
      <c r="A17" s="302"/>
      <c r="B17" s="278"/>
      <c r="C17" s="279" t="s">
        <v>1267</v>
      </c>
      <c r="D17" s="279" t="s">
        <v>1270</v>
      </c>
    </row>
    <row r="18" spans="1:4" ht="18" thickBot="1">
      <c r="A18" s="302"/>
      <c r="B18" s="278"/>
      <c r="C18" s="279" t="s">
        <v>1269</v>
      </c>
      <c r="D18" s="279" t="s">
        <v>1270</v>
      </c>
    </row>
    <row r="19" spans="1:4" ht="15.75" thickBot="1">
      <c r="A19" s="302"/>
      <c r="B19" s="278"/>
      <c r="C19" s="305" t="s">
        <v>1274</v>
      </c>
      <c r="D19" s="280"/>
    </row>
    <row r="20" spans="1:4" ht="18" thickBot="1">
      <c r="A20" s="304"/>
      <c r="B20" s="278"/>
      <c r="C20" s="306"/>
      <c r="D20" s="279" t="s">
        <v>1275</v>
      </c>
    </row>
    <row r="21" spans="1:4" ht="15.75" thickBot="1">
      <c r="A21" s="281" t="s">
        <v>1277</v>
      </c>
      <c r="B21" s="282" t="s">
        <v>1261</v>
      </c>
      <c r="C21" s="282" t="s">
        <v>1262</v>
      </c>
      <c r="D21" s="282" t="s">
        <v>1263</v>
      </c>
    </row>
    <row r="22" spans="1:4" ht="18" thickBot="1">
      <c r="A22" s="308" t="s">
        <v>1264</v>
      </c>
      <c r="B22" s="283"/>
      <c r="C22" s="284" t="s">
        <v>1273</v>
      </c>
      <c r="D22" s="284" t="s">
        <v>1266</v>
      </c>
    </row>
    <row r="23" spans="1:4" ht="18" thickBot="1">
      <c r="A23" s="307"/>
      <c r="B23" s="283"/>
      <c r="C23" s="284" t="s">
        <v>1267</v>
      </c>
      <c r="D23" s="284" t="s">
        <v>1268</v>
      </c>
    </row>
    <row r="24" spans="1:4" ht="18" thickBot="1">
      <c r="A24" s="307"/>
      <c r="B24" s="283"/>
      <c r="C24" s="284" t="s">
        <v>1269</v>
      </c>
      <c r="D24" s="284" t="s">
        <v>1270</v>
      </c>
    </row>
    <row r="25" spans="1:4" ht="18" thickBot="1">
      <c r="A25" s="307"/>
      <c r="B25" s="283"/>
      <c r="C25" s="284" t="s">
        <v>1272</v>
      </c>
      <c r="D25" s="284" t="s">
        <v>1270</v>
      </c>
    </row>
    <row r="26" spans="1:4" ht="18" thickBot="1">
      <c r="A26" s="307"/>
      <c r="B26" s="283"/>
      <c r="C26" s="284" t="s">
        <v>1265</v>
      </c>
      <c r="D26" s="284" t="s">
        <v>1270</v>
      </c>
    </row>
    <row r="27" spans="1:4" ht="18" thickBot="1">
      <c r="A27" s="307"/>
      <c r="B27" s="283"/>
      <c r="C27" s="284" t="s">
        <v>1271</v>
      </c>
      <c r="D27" s="284" t="s">
        <v>1270</v>
      </c>
    </row>
    <row r="28" spans="1:4" ht="15.75" thickBot="1">
      <c r="A28" s="307"/>
      <c r="B28" s="283"/>
      <c r="C28" s="310" t="s">
        <v>1274</v>
      </c>
      <c r="D28" s="285"/>
    </row>
    <row r="29" spans="1:4" ht="18" thickBot="1">
      <c r="A29" s="309"/>
      <c r="B29" s="283"/>
      <c r="C29" s="311"/>
      <c r="D29" s="284" t="s">
        <v>1275</v>
      </c>
    </row>
    <row r="30" spans="1:4" ht="15.75" thickBot="1">
      <c r="A30" s="286" t="s">
        <v>1278</v>
      </c>
      <c r="B30" s="287" t="s">
        <v>1261</v>
      </c>
      <c r="C30" s="287" t="s">
        <v>1262</v>
      </c>
      <c r="D30" s="287" t="s">
        <v>1263</v>
      </c>
    </row>
    <row r="31" spans="1:4" ht="18" thickBot="1">
      <c r="A31" s="313" t="s">
        <v>1264</v>
      </c>
      <c r="B31" s="288"/>
      <c r="C31" s="289" t="s">
        <v>1267</v>
      </c>
      <c r="D31" s="289" t="s">
        <v>1266</v>
      </c>
    </row>
    <row r="32" spans="1:4" ht="18" thickBot="1">
      <c r="A32" s="312"/>
      <c r="B32" s="288"/>
      <c r="C32" s="289" t="s">
        <v>1271</v>
      </c>
      <c r="D32" s="289" t="s">
        <v>1268</v>
      </c>
    </row>
    <row r="33" spans="1:4" ht="18" thickBot="1">
      <c r="A33" s="312"/>
      <c r="B33" s="288"/>
      <c r="C33" s="289" t="s">
        <v>1269</v>
      </c>
      <c r="D33" s="289" t="s">
        <v>1270</v>
      </c>
    </row>
    <row r="34" spans="1:4" ht="18" thickBot="1">
      <c r="A34" s="312"/>
      <c r="B34" s="288"/>
      <c r="C34" s="289" t="s">
        <v>1272</v>
      </c>
      <c r="D34" s="289" t="s">
        <v>1270</v>
      </c>
    </row>
    <row r="35" spans="1:4" ht="18" thickBot="1">
      <c r="A35" s="312"/>
      <c r="B35" s="288"/>
      <c r="C35" s="289" t="s">
        <v>1265</v>
      </c>
      <c r="D35" s="289" t="s">
        <v>1270</v>
      </c>
    </row>
    <row r="36" spans="1:4" ht="18" thickBot="1">
      <c r="A36" s="312"/>
      <c r="B36" s="288"/>
      <c r="C36" s="289" t="s">
        <v>1273</v>
      </c>
      <c r="D36" s="289" t="s">
        <v>1270</v>
      </c>
    </row>
    <row r="37" spans="1:4" ht="15.75" thickBot="1">
      <c r="A37" s="312"/>
      <c r="B37" s="288"/>
      <c r="C37" s="315" t="s">
        <v>1274</v>
      </c>
      <c r="D37" s="290"/>
    </row>
    <row r="38" spans="1:4" ht="18" thickBot="1">
      <c r="A38" s="314"/>
      <c r="B38" s="288"/>
      <c r="C38" s="316"/>
      <c r="D38" s="289" t="s">
        <v>1275</v>
      </c>
    </row>
    <row r="39" spans="1:4" ht="15.75" thickBot="1">
      <c r="A39" s="291" t="s">
        <v>1279</v>
      </c>
      <c r="B39" s="292" t="s">
        <v>1261</v>
      </c>
      <c r="C39" s="292" t="s">
        <v>1262</v>
      </c>
      <c r="D39" s="292" t="s">
        <v>1263</v>
      </c>
    </row>
    <row r="40" spans="1:4" ht="18" thickBot="1">
      <c r="A40" s="318" t="s">
        <v>1264</v>
      </c>
      <c r="B40" s="293"/>
      <c r="C40" s="294" t="s">
        <v>1269</v>
      </c>
      <c r="D40" s="294" t="s">
        <v>1266</v>
      </c>
    </row>
    <row r="41" spans="1:4" ht="18" thickBot="1">
      <c r="A41" s="317"/>
      <c r="B41" s="293"/>
      <c r="C41" s="294" t="s">
        <v>1267</v>
      </c>
      <c r="D41" s="294" t="s">
        <v>1268</v>
      </c>
    </row>
    <row r="42" spans="1:4" ht="18" thickBot="1">
      <c r="A42" s="317"/>
      <c r="B42" s="293"/>
      <c r="C42" s="294" t="s">
        <v>1271</v>
      </c>
      <c r="D42" s="294" t="s">
        <v>1270</v>
      </c>
    </row>
    <row r="43" spans="1:4" ht="18" thickBot="1">
      <c r="A43" s="317"/>
      <c r="B43" s="293"/>
      <c r="C43" s="294" t="s">
        <v>1265</v>
      </c>
      <c r="D43" s="294" t="s">
        <v>1270</v>
      </c>
    </row>
    <row r="44" spans="1:4" ht="18" thickBot="1">
      <c r="A44" s="317"/>
      <c r="B44" s="293"/>
      <c r="C44" s="294" t="s">
        <v>1273</v>
      </c>
      <c r="D44" s="294" t="s">
        <v>1270</v>
      </c>
    </row>
    <row r="45" spans="1:4" ht="18" thickBot="1">
      <c r="A45" s="317"/>
      <c r="B45" s="293"/>
      <c r="C45" s="294" t="s">
        <v>1272</v>
      </c>
      <c r="D45" s="294" t="s">
        <v>1270</v>
      </c>
    </row>
    <row r="46" spans="1:4" ht="15.75" thickBot="1">
      <c r="A46" s="317"/>
      <c r="B46" s="293"/>
      <c r="C46" s="320" t="s">
        <v>1274</v>
      </c>
      <c r="D46" s="295"/>
    </row>
    <row r="47" spans="1:4" ht="18" thickBot="1">
      <c r="A47" s="319"/>
      <c r="B47" s="293"/>
      <c r="C47" s="321"/>
      <c r="D47" s="294" t="s">
        <v>1275</v>
      </c>
    </row>
  </sheetData>
  <mergeCells count="10">
    <mergeCell ref="A31:A38"/>
    <mergeCell ref="C37:C38"/>
    <mergeCell ref="A40:A47"/>
    <mergeCell ref="C46:C47"/>
    <mergeCell ref="A1:D1"/>
    <mergeCell ref="A3:A11"/>
    <mergeCell ref="A13:A20"/>
    <mergeCell ref="C19:C20"/>
    <mergeCell ref="A22:A29"/>
    <mergeCell ref="C28:C29"/>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DE3D-D1C9-408C-8DF4-BB6D50741EE4}">
  <sheetPr codeName="Sheet23"/>
  <dimension ref="A1:G73"/>
  <sheetViews>
    <sheetView workbookViewId="0">
      <selection activeCell="A30" sqref="A30:G44"/>
    </sheetView>
  </sheetViews>
  <sheetFormatPr defaultRowHeight="15"/>
  <cols>
    <col min="2" max="2" width="42.42578125" bestFit="1" customWidth="1"/>
    <col min="3" max="3" width="6.85546875" bestFit="1" customWidth="1"/>
    <col min="5" max="5" width="9.5703125" customWidth="1"/>
    <col min="6" max="6" width="29.140625" bestFit="1" customWidth="1"/>
    <col min="7" max="7" width="6.85546875" bestFit="1" customWidth="1"/>
  </cols>
  <sheetData>
    <row r="1" spans="1:7" ht="30">
      <c r="A1" s="43" t="s">
        <v>6</v>
      </c>
      <c r="B1" s="44"/>
      <c r="C1" s="44"/>
      <c r="D1" s="7"/>
      <c r="E1" s="25"/>
      <c r="F1" s="7"/>
      <c r="G1" s="7"/>
    </row>
    <row r="2" spans="1:7" ht="18">
      <c r="A2" s="44" t="s">
        <v>7</v>
      </c>
      <c r="B2" s="44"/>
      <c r="C2" s="44"/>
      <c r="D2" s="7"/>
      <c r="E2" s="44" t="s">
        <v>8</v>
      </c>
      <c r="F2" s="44"/>
      <c r="G2" s="44"/>
    </row>
    <row r="3" spans="1:7" ht="18">
      <c r="A3" s="23" t="s">
        <v>9</v>
      </c>
      <c r="B3" s="23" t="s">
        <v>10</v>
      </c>
      <c r="C3" s="23" t="s">
        <v>83</v>
      </c>
      <c r="D3" s="7"/>
      <c r="E3" s="23" t="s">
        <v>9</v>
      </c>
      <c r="F3" s="23" t="s">
        <v>10</v>
      </c>
      <c r="G3" s="23" t="s">
        <v>83</v>
      </c>
    </row>
    <row r="4" spans="1:7" ht="21">
      <c r="A4" s="13">
        <v>1</v>
      </c>
      <c r="B4" s="8" t="s">
        <v>11</v>
      </c>
      <c r="C4" s="9">
        <v>0.15</v>
      </c>
      <c r="D4" s="7"/>
      <c r="E4" s="13">
        <v>1</v>
      </c>
      <c r="F4" s="8" t="s">
        <v>12</v>
      </c>
      <c r="G4" s="9">
        <v>0.15</v>
      </c>
    </row>
    <row r="5" spans="1:7" ht="21">
      <c r="A5" s="13">
        <v>2</v>
      </c>
      <c r="B5" s="8" t="s">
        <v>13</v>
      </c>
      <c r="C5" s="9">
        <v>0.15</v>
      </c>
      <c r="D5" s="7"/>
      <c r="E5" s="13">
        <v>2</v>
      </c>
      <c r="F5" s="8" t="s">
        <v>14</v>
      </c>
      <c r="G5" s="9">
        <v>0.15</v>
      </c>
    </row>
    <row r="6" spans="1:7" ht="21">
      <c r="A6" s="13">
        <v>3</v>
      </c>
      <c r="B6" s="8" t="s">
        <v>15</v>
      </c>
      <c r="C6" s="9">
        <v>0.15</v>
      </c>
      <c r="D6" s="7"/>
      <c r="E6" s="13">
        <v>3</v>
      </c>
      <c r="F6" s="8" t="s">
        <v>16</v>
      </c>
      <c r="G6" s="264">
        <v>0.2</v>
      </c>
    </row>
    <row r="7" spans="1:7" ht="21">
      <c r="A7" s="13">
        <v>4</v>
      </c>
      <c r="B7" s="8" t="s">
        <v>17</v>
      </c>
      <c r="C7" s="264">
        <v>0.15</v>
      </c>
      <c r="D7" s="7"/>
      <c r="E7" s="13">
        <v>4</v>
      </c>
      <c r="F7" s="8" t="s">
        <v>18</v>
      </c>
      <c r="G7" s="265"/>
    </row>
    <row r="8" spans="1:7" ht="21">
      <c r="A8" s="13">
        <v>5</v>
      </c>
      <c r="B8" s="8" t="s">
        <v>19</v>
      </c>
      <c r="C8" s="265"/>
      <c r="D8" s="7"/>
      <c r="E8" s="13">
        <v>5</v>
      </c>
      <c r="F8" s="8" t="s">
        <v>20</v>
      </c>
      <c r="G8" s="266"/>
    </row>
    <row r="9" spans="1:7" ht="21">
      <c r="A9" s="13">
        <v>6</v>
      </c>
      <c r="B9" s="38" t="s">
        <v>21</v>
      </c>
      <c r="C9" s="266"/>
      <c r="D9" s="7"/>
      <c r="E9" s="13">
        <v>6</v>
      </c>
      <c r="F9" s="8" t="s">
        <v>22</v>
      </c>
      <c r="G9" s="9">
        <v>0.5</v>
      </c>
    </row>
    <row r="10" spans="1:7" ht="21">
      <c r="A10" s="13">
        <v>7</v>
      </c>
      <c r="B10" s="8" t="s">
        <v>23</v>
      </c>
      <c r="C10" s="9">
        <v>0.4</v>
      </c>
      <c r="D10" s="7"/>
      <c r="E10" s="13">
        <v>7</v>
      </c>
      <c r="F10" s="8"/>
      <c r="G10" s="9"/>
    </row>
    <row r="11" spans="1:7" ht="21">
      <c r="A11" s="13">
        <v>8</v>
      </c>
      <c r="B11" s="8"/>
      <c r="C11" s="9"/>
      <c r="D11" s="7"/>
      <c r="E11" s="13">
        <v>8</v>
      </c>
      <c r="F11" s="8"/>
      <c r="G11" s="9"/>
    </row>
    <row r="12" spans="1:7" ht="21">
      <c r="A12" s="13">
        <v>9</v>
      </c>
      <c r="B12" s="8"/>
      <c r="C12" s="9"/>
      <c r="D12" s="7"/>
      <c r="E12" s="13">
        <v>9</v>
      </c>
      <c r="F12" s="8"/>
      <c r="G12" s="9"/>
    </row>
    <row r="13" spans="1:7" ht="21">
      <c r="A13" s="13">
        <v>10</v>
      </c>
      <c r="B13" s="8"/>
      <c r="C13" s="9"/>
      <c r="D13" s="7"/>
      <c r="E13" s="13">
        <v>10</v>
      </c>
      <c r="F13" s="8"/>
      <c r="G13" s="9"/>
    </row>
    <row r="14" spans="1:7" ht="21">
      <c r="A14" s="11"/>
      <c r="B14" s="11"/>
      <c r="C14" s="11"/>
      <c r="D14" s="7"/>
      <c r="E14" s="25"/>
      <c r="F14" s="7"/>
      <c r="G14" s="7"/>
    </row>
    <row r="15" spans="1:7" ht="21">
      <c r="A15" s="11"/>
      <c r="B15" s="11"/>
      <c r="C15" s="11"/>
      <c r="D15" s="7"/>
      <c r="E15" s="25"/>
      <c r="F15" s="7"/>
      <c r="G15" s="7"/>
    </row>
    <row r="16" spans="1:7" ht="18">
      <c r="A16" s="45" t="s">
        <v>24</v>
      </c>
      <c r="B16" s="46"/>
      <c r="C16" s="47"/>
      <c r="D16" s="7"/>
      <c r="E16" s="45" t="s">
        <v>25</v>
      </c>
      <c r="F16" s="46"/>
      <c r="G16" s="47"/>
    </row>
    <row r="17" spans="1:7" ht="18">
      <c r="A17" s="23" t="s">
        <v>9</v>
      </c>
      <c r="B17" s="23" t="s">
        <v>10</v>
      </c>
      <c r="C17" s="23" t="s">
        <v>83</v>
      </c>
      <c r="D17" s="7"/>
      <c r="E17" s="23" t="s">
        <v>9</v>
      </c>
      <c r="F17" s="23" t="s">
        <v>10</v>
      </c>
      <c r="G17" s="23" t="s">
        <v>83</v>
      </c>
    </row>
    <row r="18" spans="1:7" ht="21">
      <c r="A18" s="13">
        <v>1</v>
      </c>
      <c r="B18" s="8"/>
      <c r="C18" s="9"/>
      <c r="D18" s="7"/>
      <c r="E18" s="13">
        <v>1</v>
      </c>
      <c r="F18" s="8"/>
      <c r="G18" s="9"/>
    </row>
    <row r="19" spans="1:7" ht="21">
      <c r="A19" s="13">
        <v>2</v>
      </c>
      <c r="B19" s="8"/>
      <c r="C19" s="9"/>
      <c r="D19" s="7"/>
      <c r="E19" s="13">
        <v>2</v>
      </c>
      <c r="F19" s="8"/>
      <c r="G19" s="9"/>
    </row>
    <row r="20" spans="1:7" ht="21">
      <c r="A20" s="13">
        <v>3</v>
      </c>
      <c r="B20" s="8"/>
      <c r="C20" s="9"/>
      <c r="D20" s="7"/>
      <c r="E20" s="13">
        <v>3</v>
      </c>
      <c r="F20" s="8"/>
      <c r="G20" s="9"/>
    </row>
    <row r="21" spans="1:7" ht="21">
      <c r="A21" s="13">
        <v>4</v>
      </c>
      <c r="B21" s="8"/>
      <c r="C21" s="9"/>
      <c r="D21" s="7"/>
      <c r="E21" s="13">
        <v>4</v>
      </c>
      <c r="F21" s="8"/>
      <c r="G21" s="9"/>
    </row>
    <row r="22" spans="1:7" ht="21">
      <c r="A22" s="13">
        <v>5</v>
      </c>
      <c r="B22" s="8"/>
      <c r="C22" s="9"/>
      <c r="D22" s="7"/>
      <c r="E22" s="13">
        <v>5</v>
      </c>
      <c r="F22" s="8"/>
      <c r="G22" s="9"/>
    </row>
    <row r="23" spans="1:7" ht="21">
      <c r="A23" s="13">
        <v>6</v>
      </c>
      <c r="B23" s="8"/>
      <c r="C23" s="9"/>
      <c r="D23" s="7"/>
      <c r="E23" s="13">
        <v>6</v>
      </c>
      <c r="F23" s="8"/>
      <c r="G23" s="9"/>
    </row>
    <row r="24" spans="1:7" ht="21">
      <c r="A24" s="13">
        <v>7</v>
      </c>
      <c r="B24" s="8"/>
      <c r="C24" s="9"/>
      <c r="D24" s="7"/>
      <c r="E24" s="13">
        <v>7</v>
      </c>
      <c r="F24" s="8"/>
      <c r="G24" s="9"/>
    </row>
    <row r="25" spans="1:7" ht="21">
      <c r="A25" s="13">
        <v>8</v>
      </c>
      <c r="B25" s="8"/>
      <c r="C25" s="9"/>
      <c r="D25" s="7"/>
      <c r="E25" s="13">
        <v>8</v>
      </c>
      <c r="F25" s="8"/>
      <c r="G25" s="9"/>
    </row>
    <row r="26" spans="1:7" ht="21">
      <c r="A26" s="13">
        <v>9</v>
      </c>
      <c r="B26" s="8"/>
      <c r="C26" s="9"/>
      <c r="D26" s="7"/>
      <c r="E26" s="13">
        <v>9</v>
      </c>
      <c r="F26" s="8"/>
      <c r="G26" s="9"/>
    </row>
    <row r="27" spans="1:7" ht="21">
      <c r="A27" s="13">
        <v>10</v>
      </c>
      <c r="B27" s="8"/>
      <c r="C27" s="9"/>
      <c r="D27" s="7"/>
      <c r="E27" s="13">
        <v>10</v>
      </c>
      <c r="F27" s="8"/>
      <c r="G27" s="9"/>
    </row>
    <row r="28" spans="1:7" ht="21">
      <c r="A28" s="11"/>
      <c r="B28" s="11"/>
      <c r="C28" s="11"/>
      <c r="D28" s="7"/>
      <c r="E28" s="25"/>
      <c r="F28" s="7"/>
      <c r="G28" s="7"/>
    </row>
    <row r="29" spans="1:7" ht="21">
      <c r="A29" s="11"/>
      <c r="B29" s="11"/>
      <c r="C29" s="11"/>
      <c r="D29" s="7"/>
      <c r="E29" s="25"/>
      <c r="F29" s="7"/>
      <c r="G29" s="7"/>
    </row>
    <row r="30" spans="1:7" ht="18">
      <c r="A30" s="44" t="s">
        <v>26</v>
      </c>
      <c r="B30" s="44"/>
      <c r="C30" s="44"/>
      <c r="D30" s="24"/>
      <c r="E30" s="44" t="s">
        <v>27</v>
      </c>
      <c r="F30" s="44"/>
      <c r="G30" s="44"/>
    </row>
    <row r="31" spans="1:7" ht="18">
      <c r="A31" s="23" t="s">
        <v>9</v>
      </c>
      <c r="B31" s="23" t="s">
        <v>10</v>
      </c>
      <c r="C31" s="23" t="s">
        <v>83</v>
      </c>
      <c r="D31" s="26"/>
      <c r="E31" s="23" t="s">
        <v>9</v>
      </c>
      <c r="F31" s="23" t="s">
        <v>10</v>
      </c>
      <c r="G31" s="23" t="s">
        <v>83</v>
      </c>
    </row>
    <row r="32" spans="1:7" ht="18">
      <c r="A32" s="13">
        <v>1</v>
      </c>
      <c r="B32" s="28" t="s">
        <v>28</v>
      </c>
      <c r="C32" s="15">
        <v>0.3</v>
      </c>
      <c r="D32" s="27"/>
      <c r="E32" s="13">
        <v>1</v>
      </c>
      <c r="F32" s="28" t="s">
        <v>29</v>
      </c>
      <c r="G32" s="15">
        <v>0.3</v>
      </c>
    </row>
    <row r="33" spans="1:7" ht="18">
      <c r="A33" s="13">
        <v>2</v>
      </c>
      <c r="B33" s="28" t="s">
        <v>30</v>
      </c>
      <c r="C33" s="31"/>
      <c r="D33" s="27"/>
      <c r="E33" s="13">
        <v>2</v>
      </c>
      <c r="F33" s="28" t="s">
        <v>31</v>
      </c>
      <c r="G33" s="31"/>
    </row>
    <row r="34" spans="1:7" ht="18">
      <c r="A34" s="13">
        <v>3</v>
      </c>
      <c r="B34" s="28" t="s">
        <v>32</v>
      </c>
      <c r="C34" s="31"/>
      <c r="D34" s="27"/>
      <c r="E34" s="13">
        <v>3</v>
      </c>
      <c r="F34" s="28" t="s">
        <v>33</v>
      </c>
      <c r="G34" s="31"/>
    </row>
    <row r="35" spans="1:7" ht="18">
      <c r="A35" s="13">
        <v>4</v>
      </c>
      <c r="B35" s="29" t="s">
        <v>34</v>
      </c>
      <c r="C35" s="31"/>
      <c r="D35" s="27"/>
      <c r="E35" s="13">
        <v>4</v>
      </c>
      <c r="F35" s="29" t="s">
        <v>35</v>
      </c>
      <c r="G35" s="31"/>
    </row>
    <row r="36" spans="1:7" ht="18">
      <c r="A36" s="13">
        <v>5</v>
      </c>
      <c r="B36" s="29" t="s">
        <v>36</v>
      </c>
      <c r="C36" s="31"/>
      <c r="D36" s="27"/>
      <c r="E36" s="13">
        <v>5</v>
      </c>
      <c r="F36" s="29" t="s">
        <v>37</v>
      </c>
      <c r="G36" s="17"/>
    </row>
    <row r="37" spans="1:7" ht="18">
      <c r="A37" s="13">
        <v>6</v>
      </c>
      <c r="B37" s="29" t="s">
        <v>38</v>
      </c>
      <c r="C37" s="17"/>
      <c r="D37" s="27"/>
      <c r="E37" s="13">
        <v>6</v>
      </c>
      <c r="F37" s="28" t="s">
        <v>39</v>
      </c>
      <c r="G37" s="15">
        <v>0.3</v>
      </c>
    </row>
    <row r="38" spans="1:7" ht="18">
      <c r="A38" s="13">
        <v>7</v>
      </c>
      <c r="B38" s="28" t="s">
        <v>40</v>
      </c>
      <c r="C38" s="15">
        <v>0.3</v>
      </c>
      <c r="D38" s="27"/>
      <c r="E38" s="13">
        <v>7</v>
      </c>
      <c r="F38" s="28" t="s">
        <v>41</v>
      </c>
      <c r="G38" s="31"/>
    </row>
    <row r="39" spans="1:7" ht="18">
      <c r="A39" s="13">
        <v>8</v>
      </c>
      <c r="B39" s="28" t="s">
        <v>42</v>
      </c>
      <c r="C39" s="31"/>
      <c r="D39" s="27"/>
      <c r="E39" s="13">
        <v>8</v>
      </c>
      <c r="F39" s="29" t="s">
        <v>43</v>
      </c>
      <c r="G39" s="31"/>
    </row>
    <row r="40" spans="1:7" ht="18">
      <c r="A40" s="13">
        <v>9</v>
      </c>
      <c r="B40" s="28" t="s">
        <v>44</v>
      </c>
      <c r="C40" s="31"/>
      <c r="D40" s="27"/>
      <c r="E40" s="13">
        <v>9</v>
      </c>
      <c r="F40" s="29" t="s">
        <v>45</v>
      </c>
      <c r="G40" s="31"/>
    </row>
    <row r="41" spans="1:7" ht="18">
      <c r="A41" s="13">
        <v>10</v>
      </c>
      <c r="B41" s="29" t="s">
        <v>46</v>
      </c>
      <c r="C41" s="31"/>
      <c r="D41" s="27"/>
      <c r="E41" s="13">
        <v>10</v>
      </c>
      <c r="F41" s="29" t="s">
        <v>47</v>
      </c>
      <c r="G41" s="17"/>
    </row>
    <row r="42" spans="1:7" ht="18">
      <c r="A42" s="13">
        <v>11</v>
      </c>
      <c r="B42" s="29" t="s">
        <v>45</v>
      </c>
      <c r="C42" s="31"/>
      <c r="D42" s="27"/>
      <c r="E42" s="13">
        <v>11</v>
      </c>
      <c r="F42" s="30" t="s">
        <v>48</v>
      </c>
      <c r="G42" s="18">
        <v>0.4</v>
      </c>
    </row>
    <row r="43" spans="1:7" ht="18">
      <c r="A43" s="13">
        <v>12</v>
      </c>
      <c r="B43" s="29" t="s">
        <v>49</v>
      </c>
      <c r="C43" s="17"/>
      <c r="D43" s="27"/>
      <c r="E43" s="13"/>
      <c r="F43" s="14"/>
      <c r="G43" s="14"/>
    </row>
    <row r="44" spans="1:7" ht="18">
      <c r="A44" s="13">
        <v>13</v>
      </c>
      <c r="B44" s="30" t="s">
        <v>50</v>
      </c>
      <c r="C44" s="18">
        <v>0.4</v>
      </c>
      <c r="D44" s="27"/>
      <c r="E44" s="13"/>
      <c r="F44" s="14"/>
      <c r="G44" s="14"/>
    </row>
    <row r="45" spans="1:7" ht="18">
      <c r="A45" s="32"/>
      <c r="B45" s="36"/>
      <c r="C45" s="33"/>
      <c r="D45" s="34"/>
      <c r="E45" s="35"/>
      <c r="F45" s="34"/>
      <c r="G45" s="34"/>
    </row>
    <row r="46" spans="1:7" ht="18">
      <c r="A46" s="35"/>
      <c r="B46" s="34"/>
      <c r="C46" s="37"/>
      <c r="D46" s="34"/>
      <c r="E46" s="35"/>
      <c r="F46" s="34"/>
      <c r="G46" s="34"/>
    </row>
    <row r="47" spans="1:7" ht="18.75">
      <c r="A47" s="44" t="s">
        <v>51</v>
      </c>
      <c r="B47" s="44"/>
      <c r="C47" s="44"/>
      <c r="D47" s="22"/>
      <c r="E47" s="44" t="s">
        <v>52</v>
      </c>
      <c r="F47" s="44"/>
      <c r="G47" s="44"/>
    </row>
    <row r="48" spans="1:7" ht="18.75">
      <c r="A48" s="23" t="s">
        <v>9</v>
      </c>
      <c r="B48" s="23" t="s">
        <v>10</v>
      </c>
      <c r="C48" s="23" t="s">
        <v>83</v>
      </c>
      <c r="D48" s="22"/>
      <c r="E48" s="23" t="s">
        <v>9</v>
      </c>
      <c r="F48" s="23" t="s">
        <v>10</v>
      </c>
      <c r="G48" s="23" t="s">
        <v>83</v>
      </c>
    </row>
    <row r="49" spans="1:7" ht="18.75">
      <c r="A49" s="13">
        <v>1</v>
      </c>
      <c r="B49" s="14" t="s">
        <v>53</v>
      </c>
      <c r="C49" s="39">
        <v>0.4</v>
      </c>
      <c r="D49" s="22"/>
      <c r="E49" s="13">
        <v>1</v>
      </c>
      <c r="F49" s="41" t="s">
        <v>54</v>
      </c>
      <c r="G49" s="15">
        <v>0.4</v>
      </c>
    </row>
    <row r="50" spans="1:7" ht="18.75">
      <c r="A50" s="13">
        <v>2</v>
      </c>
      <c r="B50" s="14" t="s">
        <v>55</v>
      </c>
      <c r="C50" s="40"/>
      <c r="D50" s="22"/>
      <c r="E50" s="13">
        <v>2</v>
      </c>
      <c r="F50" s="19" t="s">
        <v>56</v>
      </c>
      <c r="G50" s="42"/>
    </row>
    <row r="51" spans="1:7" ht="18.75">
      <c r="A51" s="13">
        <v>3</v>
      </c>
      <c r="B51" s="14" t="s">
        <v>57</v>
      </c>
      <c r="C51" s="40"/>
      <c r="D51" s="22"/>
      <c r="E51" s="13">
        <v>3</v>
      </c>
      <c r="F51" s="14" t="s">
        <v>58</v>
      </c>
      <c r="G51" s="15"/>
    </row>
    <row r="52" spans="1:7" ht="18.75">
      <c r="A52" s="13">
        <v>4</v>
      </c>
      <c r="B52" s="14" t="s">
        <v>59</v>
      </c>
      <c r="C52" s="16"/>
      <c r="D52" s="22"/>
      <c r="E52" s="13">
        <v>4</v>
      </c>
      <c r="F52" s="19" t="s">
        <v>60</v>
      </c>
      <c r="G52" s="16"/>
    </row>
    <row r="53" spans="1:7" ht="18.75">
      <c r="A53" s="13">
        <v>5</v>
      </c>
      <c r="B53" s="14" t="s">
        <v>61</v>
      </c>
      <c r="C53" s="16"/>
      <c r="D53" s="22"/>
      <c r="E53" s="13">
        <v>5</v>
      </c>
      <c r="F53" s="14" t="s">
        <v>62</v>
      </c>
      <c r="G53" s="20">
        <v>0.2</v>
      </c>
    </row>
    <row r="54" spans="1:7" ht="18.75">
      <c r="A54" s="13">
        <v>6</v>
      </c>
      <c r="B54" s="14" t="s">
        <v>63</v>
      </c>
      <c r="C54" s="16"/>
      <c r="D54" s="22"/>
      <c r="E54" s="13">
        <v>10</v>
      </c>
      <c r="F54" s="19" t="s">
        <v>48</v>
      </c>
      <c r="G54" s="18">
        <v>0.4</v>
      </c>
    </row>
    <row r="55" spans="1:7" ht="18.75">
      <c r="A55" s="13">
        <v>7</v>
      </c>
      <c r="B55" s="14" t="s">
        <v>64</v>
      </c>
      <c r="C55" s="15">
        <v>0.2</v>
      </c>
      <c r="D55" s="22"/>
      <c r="E55" s="13"/>
      <c r="F55" s="7"/>
      <c r="G55" s="7"/>
    </row>
    <row r="56" spans="1:7" ht="18.75">
      <c r="A56" s="13">
        <v>8</v>
      </c>
      <c r="B56" s="14" t="s">
        <v>65</v>
      </c>
      <c r="C56" s="16"/>
      <c r="D56" s="22"/>
      <c r="E56" s="13"/>
      <c r="F56" s="14"/>
      <c r="G56" s="18"/>
    </row>
    <row r="57" spans="1:7" ht="18.75">
      <c r="A57" s="13">
        <v>9</v>
      </c>
      <c r="B57" s="14" t="s">
        <v>66</v>
      </c>
      <c r="C57" s="16"/>
      <c r="D57" s="22"/>
      <c r="E57" s="13"/>
      <c r="F57" s="14"/>
      <c r="G57" s="18"/>
    </row>
    <row r="58" spans="1:7" ht="18.75">
      <c r="A58" s="13">
        <v>10</v>
      </c>
      <c r="B58" s="14" t="s">
        <v>58</v>
      </c>
      <c r="C58" s="16"/>
      <c r="D58" s="22"/>
      <c r="E58" s="13"/>
      <c r="F58" s="14"/>
      <c r="G58" s="18"/>
    </row>
    <row r="59" spans="1:7" ht="18.75">
      <c r="A59" s="13">
        <v>11</v>
      </c>
      <c r="B59" s="14" t="s">
        <v>60</v>
      </c>
      <c r="C59" s="20"/>
      <c r="D59" s="22"/>
      <c r="E59" s="13"/>
      <c r="F59" s="14"/>
      <c r="G59" s="18"/>
    </row>
    <row r="60" spans="1:7" ht="18">
      <c r="A60" s="13">
        <v>12</v>
      </c>
      <c r="B60" s="14" t="s">
        <v>67</v>
      </c>
      <c r="C60" s="18">
        <v>0.4</v>
      </c>
      <c r="D60" s="7"/>
      <c r="E60" s="13"/>
      <c r="F60" s="14"/>
      <c r="G60" s="18"/>
    </row>
    <row r="61" spans="1:7" ht="21">
      <c r="A61" s="10"/>
      <c r="B61" s="12"/>
      <c r="C61" s="11"/>
      <c r="D61" s="7"/>
      <c r="E61" s="25"/>
      <c r="F61" s="7"/>
      <c r="G61" s="7"/>
    </row>
    <row r="62" spans="1:7" ht="21">
      <c r="A62" s="10"/>
      <c r="B62" s="12"/>
      <c r="C62" s="11"/>
      <c r="D62" s="7"/>
      <c r="E62" s="25"/>
      <c r="F62" s="7"/>
      <c r="G62" s="7"/>
    </row>
    <row r="63" spans="1:7" ht="18.75">
      <c r="A63" s="44" t="s">
        <v>68</v>
      </c>
      <c r="B63" s="44"/>
      <c r="C63" s="44"/>
      <c r="D63" s="22"/>
      <c r="E63" s="44" t="s">
        <v>69</v>
      </c>
      <c r="F63" s="44"/>
      <c r="G63" s="44"/>
    </row>
    <row r="64" spans="1:7" ht="18.75">
      <c r="A64" s="23" t="s">
        <v>9</v>
      </c>
      <c r="B64" s="23" t="s">
        <v>10</v>
      </c>
      <c r="C64" s="23" t="s">
        <v>83</v>
      </c>
      <c r="D64" s="22"/>
      <c r="E64" s="23" t="s">
        <v>9</v>
      </c>
      <c r="F64" s="23" t="s">
        <v>10</v>
      </c>
      <c r="G64" s="23" t="s">
        <v>83</v>
      </c>
    </row>
    <row r="65" spans="1:7" ht="18.75">
      <c r="A65" s="13">
        <v>1</v>
      </c>
      <c r="B65" s="14" t="s">
        <v>70</v>
      </c>
      <c r="C65" s="15"/>
      <c r="D65" s="22"/>
      <c r="E65" s="13">
        <v>1</v>
      </c>
      <c r="F65" s="14" t="s">
        <v>71</v>
      </c>
      <c r="G65" s="15"/>
    </row>
    <row r="66" spans="1:7" ht="18.75">
      <c r="A66" s="13">
        <v>2</v>
      </c>
      <c r="B66" s="14" t="s">
        <v>72</v>
      </c>
      <c r="C66" s="16"/>
      <c r="D66" s="22"/>
      <c r="E66" s="13">
        <v>2</v>
      </c>
      <c r="F66" s="19" t="s">
        <v>73</v>
      </c>
      <c r="G66" s="20">
        <v>0.2</v>
      </c>
    </row>
    <row r="67" spans="1:7" ht="18.75">
      <c r="A67" s="13">
        <v>3</v>
      </c>
      <c r="B67" s="14" t="s">
        <v>74</v>
      </c>
      <c r="C67" s="16">
        <v>0.45</v>
      </c>
      <c r="D67" s="22"/>
      <c r="E67" s="13">
        <v>3</v>
      </c>
      <c r="F67" s="14" t="s">
        <v>75</v>
      </c>
      <c r="G67" s="15"/>
    </row>
    <row r="68" spans="1:7" ht="18.75">
      <c r="A68" s="13">
        <v>4</v>
      </c>
      <c r="B68" s="14" t="s">
        <v>76</v>
      </c>
      <c r="C68" s="16"/>
      <c r="D68" s="22"/>
      <c r="E68" s="13">
        <v>4</v>
      </c>
      <c r="F68" s="19" t="s">
        <v>77</v>
      </c>
      <c r="G68" s="16">
        <v>0.3</v>
      </c>
    </row>
    <row r="69" spans="1:7" ht="18.75">
      <c r="A69" s="13">
        <v>5</v>
      </c>
      <c r="B69" s="14" t="s">
        <v>78</v>
      </c>
      <c r="C69" s="16"/>
      <c r="D69" s="22"/>
      <c r="E69" s="13">
        <v>5</v>
      </c>
      <c r="F69" s="14" t="s">
        <v>79</v>
      </c>
      <c r="G69" s="20"/>
    </row>
    <row r="70" spans="1:7" ht="18.75">
      <c r="A70" s="13">
        <v>6</v>
      </c>
      <c r="B70" s="14" t="s">
        <v>80</v>
      </c>
      <c r="C70" s="17"/>
      <c r="D70" s="22"/>
      <c r="E70" s="13">
        <v>6</v>
      </c>
      <c r="F70" s="14" t="s">
        <v>81</v>
      </c>
      <c r="G70" s="18">
        <v>0.5</v>
      </c>
    </row>
    <row r="71" spans="1:7" ht="18.75">
      <c r="A71" s="13">
        <v>7</v>
      </c>
      <c r="B71" s="14" t="s">
        <v>77</v>
      </c>
      <c r="C71" s="16">
        <v>0.15</v>
      </c>
      <c r="D71" s="22"/>
      <c r="E71" s="13">
        <v>7</v>
      </c>
      <c r="F71" s="14"/>
      <c r="G71" s="16"/>
    </row>
    <row r="72" spans="1:7" ht="18.75">
      <c r="A72" s="13">
        <v>8</v>
      </c>
      <c r="B72" s="14" t="s">
        <v>79</v>
      </c>
      <c r="C72" s="17"/>
      <c r="D72" s="22"/>
      <c r="E72" s="13">
        <v>8</v>
      </c>
      <c r="F72" s="14"/>
      <c r="G72" s="21"/>
    </row>
    <row r="73" spans="1:7" ht="18.75">
      <c r="A73" s="13">
        <v>9</v>
      </c>
      <c r="B73" s="14" t="s">
        <v>82</v>
      </c>
      <c r="C73" s="18">
        <v>0.4</v>
      </c>
      <c r="D73" s="22"/>
      <c r="E73" s="13">
        <v>9</v>
      </c>
      <c r="F73" s="14"/>
      <c r="G73" s="18"/>
    </row>
  </sheetData>
  <mergeCells count="2">
    <mergeCell ref="G6:G8"/>
    <mergeCell ref="C7:C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CF507-881B-4EA2-9958-7BA24DFE9FE1}">
  <dimension ref="A1:G37"/>
  <sheetViews>
    <sheetView topLeftCell="A9" workbookViewId="0">
      <selection sqref="A1:G1"/>
    </sheetView>
  </sheetViews>
  <sheetFormatPr defaultRowHeight="12.75"/>
  <cols>
    <col min="1" max="1" width="8.140625" style="359" customWidth="1"/>
    <col min="2" max="2" width="16" style="359" customWidth="1"/>
    <col min="3" max="3" width="21" style="359" customWidth="1"/>
    <col min="4" max="4" width="27.5703125" style="359" customWidth="1"/>
    <col min="5" max="5" width="22.28515625" style="359" customWidth="1"/>
    <col min="6" max="6" width="23.42578125" style="359" customWidth="1"/>
    <col min="7" max="7" width="20.42578125" style="359" customWidth="1"/>
    <col min="8" max="16384" width="9.140625" style="359"/>
  </cols>
  <sheetData>
    <row r="1" spans="1:7" ht="24" customHeight="1">
      <c r="A1" s="358" t="s">
        <v>1330</v>
      </c>
      <c r="B1" s="358"/>
      <c r="C1" s="358"/>
      <c r="D1" s="358"/>
      <c r="E1" s="358"/>
      <c r="F1" s="358"/>
      <c r="G1" s="358"/>
    </row>
    <row r="2" spans="1:7" ht="15" customHeight="1">
      <c r="A2" s="360" t="s">
        <v>1331</v>
      </c>
      <c r="B2" s="360" t="s">
        <v>1332</v>
      </c>
      <c r="C2" s="360" t="s">
        <v>1333</v>
      </c>
      <c r="D2" s="360" t="s">
        <v>1334</v>
      </c>
      <c r="E2" s="360" t="s">
        <v>1335</v>
      </c>
      <c r="F2" s="360" t="s">
        <v>1336</v>
      </c>
      <c r="G2" s="360" t="s">
        <v>1337</v>
      </c>
    </row>
    <row r="3" spans="1:7" ht="29.1" customHeight="1">
      <c r="A3" s="361" t="s">
        <v>1338</v>
      </c>
      <c r="B3" s="361" t="s">
        <v>1339</v>
      </c>
      <c r="C3" s="361" t="s">
        <v>1340</v>
      </c>
      <c r="D3" s="361" t="s">
        <v>1341</v>
      </c>
      <c r="E3" s="361" t="s">
        <v>1342</v>
      </c>
      <c r="F3" s="361" t="s">
        <v>1343</v>
      </c>
      <c r="G3" s="361"/>
    </row>
    <row r="4" spans="1:7" ht="44.1" customHeight="1">
      <c r="A4" s="362" t="s">
        <v>1344</v>
      </c>
      <c r="B4" s="363" t="s">
        <v>1345</v>
      </c>
      <c r="C4" s="362" t="s">
        <v>1340</v>
      </c>
      <c r="D4" s="363" t="s">
        <v>1346</v>
      </c>
      <c r="E4" s="363" t="s">
        <v>1347</v>
      </c>
      <c r="F4" s="362" t="s">
        <v>1348</v>
      </c>
      <c r="G4" s="362"/>
    </row>
    <row r="5" spans="1:7" ht="44.1" customHeight="1">
      <c r="A5" s="364"/>
      <c r="B5" s="363" t="s">
        <v>1349</v>
      </c>
      <c r="C5" s="364"/>
      <c r="D5" s="363" t="s">
        <v>1350</v>
      </c>
      <c r="E5" s="363" t="s">
        <v>1351</v>
      </c>
      <c r="F5" s="364"/>
      <c r="G5" s="364"/>
    </row>
    <row r="6" spans="1:7" ht="15" customHeight="1">
      <c r="A6" s="364"/>
      <c r="B6" s="363" t="s">
        <v>1352</v>
      </c>
      <c r="C6" s="364"/>
      <c r="D6" s="363" t="s">
        <v>1353</v>
      </c>
      <c r="E6" s="363" t="s">
        <v>1354</v>
      </c>
      <c r="F6" s="364"/>
      <c r="G6" s="364"/>
    </row>
    <row r="7" spans="1:7" ht="44.1" customHeight="1">
      <c r="A7" s="364"/>
      <c r="B7" s="363" t="s">
        <v>1355</v>
      </c>
      <c r="C7" s="364"/>
      <c r="D7" s="363" t="s">
        <v>1356</v>
      </c>
      <c r="E7" s="363" t="s">
        <v>1357</v>
      </c>
      <c r="F7" s="364"/>
      <c r="G7" s="364"/>
    </row>
    <row r="8" spans="1:7" ht="27.95" customHeight="1">
      <c r="A8" s="364"/>
      <c r="B8" s="363" t="s">
        <v>1358</v>
      </c>
      <c r="C8" s="364"/>
      <c r="D8" s="363" t="s">
        <v>1359</v>
      </c>
      <c r="E8" s="363" t="s">
        <v>1360</v>
      </c>
      <c r="F8" s="365"/>
      <c r="G8" s="365"/>
    </row>
    <row r="9" spans="1:7" ht="15" customHeight="1">
      <c r="A9" s="364"/>
      <c r="B9" s="363" t="s">
        <v>1361</v>
      </c>
      <c r="C9" s="365"/>
      <c r="D9" s="363" t="s">
        <v>1362</v>
      </c>
      <c r="E9" s="363" t="s">
        <v>1363</v>
      </c>
      <c r="F9" s="363" t="s">
        <v>1348</v>
      </c>
      <c r="G9" s="363"/>
    </row>
    <row r="10" spans="1:7" ht="29.1" customHeight="1">
      <c r="A10" s="365"/>
      <c r="B10" s="363" t="s">
        <v>1364</v>
      </c>
      <c r="C10" s="363" t="s">
        <v>1365</v>
      </c>
      <c r="D10" s="363" t="s">
        <v>1366</v>
      </c>
      <c r="E10" s="363" t="s">
        <v>1367</v>
      </c>
      <c r="F10" s="363" t="s">
        <v>1348</v>
      </c>
      <c r="G10" s="363"/>
    </row>
    <row r="11" spans="1:7" ht="44.1" customHeight="1">
      <c r="A11" s="363"/>
      <c r="B11" s="363" t="s">
        <v>1368</v>
      </c>
      <c r="C11" s="363" t="s">
        <v>1369</v>
      </c>
      <c r="D11" s="363" t="s">
        <v>1370</v>
      </c>
      <c r="E11" s="363" t="s">
        <v>1371</v>
      </c>
      <c r="F11" s="363" t="s">
        <v>1372</v>
      </c>
      <c r="G11" s="363"/>
    </row>
    <row r="12" spans="1:7" ht="29.1" customHeight="1">
      <c r="A12" s="363"/>
      <c r="B12" s="363" t="s">
        <v>1373</v>
      </c>
      <c r="C12" s="363" t="s">
        <v>1369</v>
      </c>
      <c r="D12" s="363" t="s">
        <v>1374</v>
      </c>
      <c r="E12" s="363" t="s">
        <v>1375</v>
      </c>
      <c r="F12" s="363" t="s">
        <v>1376</v>
      </c>
      <c r="G12" s="363"/>
    </row>
    <row r="13" spans="1:7" ht="29.1" customHeight="1">
      <c r="A13" s="366" t="s">
        <v>1377</v>
      </c>
      <c r="B13" s="366" t="s">
        <v>1378</v>
      </c>
      <c r="C13" s="366"/>
      <c r="D13" s="366"/>
      <c r="E13" s="366"/>
      <c r="F13" s="366" t="s">
        <v>1348</v>
      </c>
      <c r="G13" s="366"/>
    </row>
    <row r="14" spans="1:7" ht="15" customHeight="1">
      <c r="A14" s="360" t="s">
        <v>1331</v>
      </c>
      <c r="B14" s="360" t="s">
        <v>1332</v>
      </c>
      <c r="C14" s="360" t="s">
        <v>1333</v>
      </c>
      <c r="D14" s="360" t="s">
        <v>1334</v>
      </c>
      <c r="E14" s="360" t="s">
        <v>1335</v>
      </c>
      <c r="F14" s="360" t="s">
        <v>1336</v>
      </c>
      <c r="G14" s="360" t="s">
        <v>1337</v>
      </c>
    </row>
    <row r="15" spans="1:7" ht="44.1" customHeight="1">
      <c r="A15" s="366" t="s">
        <v>1379</v>
      </c>
      <c r="B15" s="366" t="s">
        <v>1380</v>
      </c>
      <c r="C15" s="366"/>
      <c r="D15" s="366" t="s">
        <v>1381</v>
      </c>
      <c r="E15" s="366" t="s">
        <v>1382</v>
      </c>
      <c r="F15" s="366" t="s">
        <v>1383</v>
      </c>
      <c r="G15" s="366"/>
    </row>
    <row r="16" spans="1:7" ht="44.1" customHeight="1">
      <c r="A16" s="367" t="s">
        <v>1384</v>
      </c>
      <c r="B16" s="368" t="s">
        <v>1385</v>
      </c>
      <c r="C16" s="368"/>
      <c r="D16" s="368" t="s">
        <v>1386</v>
      </c>
      <c r="E16" s="368"/>
      <c r="F16" s="368" t="s">
        <v>1387</v>
      </c>
      <c r="G16" s="369" t="s">
        <v>1388</v>
      </c>
    </row>
    <row r="17" spans="1:7" ht="20.100000000000001" customHeight="1">
      <c r="A17" s="370"/>
      <c r="B17" s="368" t="s">
        <v>1389</v>
      </c>
      <c r="C17" s="368" t="s">
        <v>1390</v>
      </c>
      <c r="D17" s="368" t="s">
        <v>1391</v>
      </c>
      <c r="E17" s="368" t="s">
        <v>1392</v>
      </c>
      <c r="F17" s="368" t="s">
        <v>1393</v>
      </c>
      <c r="G17" s="371"/>
    </row>
    <row r="18" spans="1:7" ht="29.1" customHeight="1">
      <c r="A18" s="370"/>
      <c r="B18" s="368" t="s">
        <v>1394</v>
      </c>
      <c r="C18" s="368" t="s">
        <v>1395</v>
      </c>
      <c r="D18" s="368" t="s">
        <v>1396</v>
      </c>
      <c r="E18" s="368" t="s">
        <v>1397</v>
      </c>
      <c r="F18" s="368" t="s">
        <v>1393</v>
      </c>
      <c r="G18" s="371"/>
    </row>
    <row r="19" spans="1:7" ht="24" customHeight="1">
      <c r="A19" s="370"/>
      <c r="B19" s="368" t="s">
        <v>1398</v>
      </c>
      <c r="C19" s="368" t="s">
        <v>1390</v>
      </c>
      <c r="D19" s="368" t="s">
        <v>1399</v>
      </c>
      <c r="E19" s="368" t="s">
        <v>1400</v>
      </c>
      <c r="F19" s="368" t="s">
        <v>1393</v>
      </c>
      <c r="G19" s="371"/>
    </row>
    <row r="20" spans="1:7" ht="18.95" customHeight="1">
      <c r="A20" s="372"/>
      <c r="B20" s="368" t="s">
        <v>1401</v>
      </c>
      <c r="C20" s="368" t="s">
        <v>1395</v>
      </c>
      <c r="D20" s="368" t="s">
        <v>1402</v>
      </c>
      <c r="E20" s="368" t="s">
        <v>1397</v>
      </c>
      <c r="F20" s="368" t="s">
        <v>1393</v>
      </c>
      <c r="G20" s="373"/>
    </row>
    <row r="21" spans="1:7" ht="132" customHeight="1">
      <c r="A21" s="374" t="s">
        <v>1403</v>
      </c>
      <c r="B21" s="375" t="s">
        <v>1404</v>
      </c>
      <c r="C21" s="374" t="s">
        <v>1405</v>
      </c>
      <c r="D21" s="375" t="s">
        <v>1406</v>
      </c>
      <c r="E21" s="375" t="s">
        <v>1407</v>
      </c>
      <c r="F21" s="375" t="s">
        <v>1408</v>
      </c>
      <c r="G21" s="375" t="s">
        <v>1409</v>
      </c>
    </row>
    <row r="22" spans="1:7" ht="72.95" customHeight="1">
      <c r="A22" s="376"/>
      <c r="B22" s="375" t="s">
        <v>1410</v>
      </c>
      <c r="C22" s="376"/>
      <c r="D22" s="375" t="s">
        <v>1411</v>
      </c>
      <c r="E22" s="375" t="s">
        <v>1412</v>
      </c>
      <c r="F22" s="375" t="s">
        <v>1413</v>
      </c>
      <c r="G22" s="375" t="s">
        <v>1414</v>
      </c>
    </row>
    <row r="23" spans="1:7" ht="44.1" customHeight="1">
      <c r="A23" s="377"/>
      <c r="B23" s="375" t="s">
        <v>1415</v>
      </c>
      <c r="C23" s="377"/>
      <c r="D23" s="375" t="s">
        <v>1416</v>
      </c>
      <c r="E23" s="375" t="s">
        <v>1357</v>
      </c>
      <c r="F23" s="375" t="s">
        <v>1413</v>
      </c>
      <c r="G23" s="375" t="s">
        <v>1417</v>
      </c>
    </row>
    <row r="24" spans="1:7" ht="15" customHeight="1">
      <c r="A24" s="360" t="s">
        <v>1331</v>
      </c>
      <c r="B24" s="360" t="s">
        <v>1332</v>
      </c>
      <c r="C24" s="360" t="s">
        <v>1333</v>
      </c>
      <c r="D24" s="360" t="s">
        <v>1334</v>
      </c>
      <c r="E24" s="360" t="s">
        <v>1335</v>
      </c>
      <c r="F24" s="360" t="s">
        <v>1336</v>
      </c>
      <c r="G24" s="360" t="s">
        <v>1337</v>
      </c>
    </row>
    <row r="25" spans="1:7" ht="29.1" customHeight="1">
      <c r="A25" s="374"/>
      <c r="B25" s="375" t="s">
        <v>1418</v>
      </c>
      <c r="C25" s="374"/>
      <c r="D25" s="375" t="s">
        <v>1359</v>
      </c>
      <c r="E25" s="375" t="s">
        <v>1419</v>
      </c>
      <c r="F25" s="375" t="s">
        <v>1413</v>
      </c>
      <c r="G25" s="375" t="s">
        <v>1359</v>
      </c>
    </row>
    <row r="26" spans="1:7" ht="29.1" customHeight="1">
      <c r="A26" s="376"/>
      <c r="B26" s="375" t="s">
        <v>1420</v>
      </c>
      <c r="C26" s="377"/>
      <c r="D26" s="375" t="s">
        <v>1421</v>
      </c>
      <c r="E26" s="375" t="s">
        <v>1363</v>
      </c>
      <c r="F26" s="375" t="s">
        <v>1413</v>
      </c>
      <c r="G26" s="375" t="s">
        <v>1422</v>
      </c>
    </row>
    <row r="27" spans="1:7" ht="35.1" customHeight="1">
      <c r="A27" s="378"/>
      <c r="B27" s="379" t="s">
        <v>1423</v>
      </c>
      <c r="C27" s="375" t="s">
        <v>1424</v>
      </c>
      <c r="D27" s="375" t="s">
        <v>1425</v>
      </c>
      <c r="E27" s="375" t="s">
        <v>1363</v>
      </c>
      <c r="F27" s="375" t="s">
        <v>1413</v>
      </c>
      <c r="G27" s="375" t="s">
        <v>1426</v>
      </c>
    </row>
    <row r="28" spans="1:7" ht="30.95" customHeight="1">
      <c r="A28" s="380" t="s">
        <v>1427</v>
      </c>
      <c r="B28" s="381" t="s">
        <v>1428</v>
      </c>
      <c r="C28" s="381" t="s">
        <v>1429</v>
      </c>
      <c r="D28" s="381" t="s">
        <v>1430</v>
      </c>
      <c r="E28" s="381" t="s">
        <v>1431</v>
      </c>
      <c r="F28" s="381" t="s">
        <v>1432</v>
      </c>
      <c r="G28" s="381" t="s">
        <v>1433</v>
      </c>
    </row>
    <row r="29" spans="1:7" ht="36" customHeight="1">
      <c r="A29" s="382"/>
      <c r="B29" s="381" t="s">
        <v>1434</v>
      </c>
      <c r="C29" s="381" t="s">
        <v>1340</v>
      </c>
      <c r="D29" s="381" t="s">
        <v>1435</v>
      </c>
      <c r="E29" s="381" t="s">
        <v>1436</v>
      </c>
      <c r="F29" s="381" t="s">
        <v>1437</v>
      </c>
      <c r="G29" s="381" t="s">
        <v>1438</v>
      </c>
    </row>
    <row r="30" spans="1:7" ht="44.1" customHeight="1">
      <c r="A30" s="382"/>
      <c r="B30" s="381" t="s">
        <v>1439</v>
      </c>
      <c r="C30" s="381" t="s">
        <v>1440</v>
      </c>
      <c r="D30" s="381" t="s">
        <v>1441</v>
      </c>
      <c r="E30" s="381" t="s">
        <v>1442</v>
      </c>
      <c r="F30" s="381" t="s">
        <v>1443</v>
      </c>
      <c r="G30" s="381"/>
    </row>
    <row r="31" spans="1:7" ht="18" customHeight="1">
      <c r="A31" s="382"/>
      <c r="B31" s="381" t="s">
        <v>1444</v>
      </c>
      <c r="C31" s="381" t="s">
        <v>1445</v>
      </c>
      <c r="D31" s="381" t="s">
        <v>1446</v>
      </c>
      <c r="E31" s="381" t="s">
        <v>1436</v>
      </c>
      <c r="F31" s="381" t="s">
        <v>1447</v>
      </c>
      <c r="G31" s="381"/>
    </row>
    <row r="32" spans="1:7" ht="29.1" customHeight="1">
      <c r="A32" s="383"/>
      <c r="B32" s="381" t="s">
        <v>1448</v>
      </c>
      <c r="C32" s="381" t="s">
        <v>1378</v>
      </c>
      <c r="D32" s="381" t="s">
        <v>1449</v>
      </c>
      <c r="E32" s="381" t="s">
        <v>1450</v>
      </c>
      <c r="F32" s="381" t="s">
        <v>1451</v>
      </c>
      <c r="G32" s="381" t="s">
        <v>1452</v>
      </c>
    </row>
    <row r="33" spans="1:7" ht="17.100000000000001" customHeight="1">
      <c r="A33" s="384" t="s">
        <v>1453</v>
      </c>
      <c r="B33" s="385" t="s">
        <v>1454</v>
      </c>
      <c r="C33" s="385" t="s">
        <v>1455</v>
      </c>
      <c r="D33" s="385" t="s">
        <v>1426</v>
      </c>
      <c r="E33" s="385" t="s">
        <v>1363</v>
      </c>
      <c r="F33" s="385" t="s">
        <v>1413</v>
      </c>
      <c r="G33" s="385" t="s">
        <v>1426</v>
      </c>
    </row>
    <row r="34" spans="1:7" ht="17.100000000000001" customHeight="1">
      <c r="A34" s="386"/>
      <c r="B34" s="385" t="s">
        <v>1456</v>
      </c>
      <c r="C34" s="385" t="s">
        <v>1378</v>
      </c>
      <c r="D34" s="385" t="s">
        <v>1457</v>
      </c>
      <c r="E34" s="385" t="s">
        <v>1371</v>
      </c>
      <c r="F34" s="385" t="s">
        <v>1458</v>
      </c>
      <c r="G34" s="385"/>
    </row>
    <row r="35" spans="1:7" ht="29.1" customHeight="1">
      <c r="A35" s="387"/>
      <c r="B35" s="385" t="s">
        <v>1459</v>
      </c>
      <c r="C35" s="385" t="s">
        <v>1378</v>
      </c>
      <c r="D35" s="385" t="s">
        <v>1460</v>
      </c>
      <c r="E35" s="385" t="s">
        <v>1458</v>
      </c>
      <c r="F35" s="385" t="s">
        <v>1461</v>
      </c>
      <c r="G35" s="385" t="s">
        <v>1462</v>
      </c>
    </row>
    <row r="36" spans="1:7" ht="30" customHeight="1">
      <c r="A36" s="388" t="s">
        <v>1463</v>
      </c>
      <c r="B36" s="389" t="s">
        <v>1464</v>
      </c>
      <c r="C36" s="389" t="s">
        <v>1465</v>
      </c>
      <c r="D36" s="389" t="s">
        <v>1466</v>
      </c>
      <c r="E36" s="389" t="s">
        <v>1467</v>
      </c>
      <c r="F36" s="389" t="s">
        <v>1468</v>
      </c>
      <c r="G36" s="389" t="s">
        <v>1469</v>
      </c>
    </row>
    <row r="37" spans="1:7" ht="29.1" customHeight="1">
      <c r="A37" s="390"/>
      <c r="B37" s="389" t="s">
        <v>1470</v>
      </c>
      <c r="C37" s="389" t="s">
        <v>1378</v>
      </c>
      <c r="D37" s="389" t="s">
        <v>1471</v>
      </c>
      <c r="E37" s="389" t="s">
        <v>1472</v>
      </c>
      <c r="F37" s="389" t="s">
        <v>1468</v>
      </c>
      <c r="G37" s="389" t="s">
        <v>1469</v>
      </c>
    </row>
  </sheetData>
  <mergeCells count="14">
    <mergeCell ref="A36:A37"/>
    <mergeCell ref="A21:A23"/>
    <mergeCell ref="C21:C23"/>
    <mergeCell ref="A25:A26"/>
    <mergeCell ref="C25:C26"/>
    <mergeCell ref="A28:A32"/>
    <mergeCell ref="A33:A35"/>
    <mergeCell ref="A1:G1"/>
    <mergeCell ref="A4:A10"/>
    <mergeCell ref="C4:C9"/>
    <mergeCell ref="F4:F8"/>
    <mergeCell ref="G4:G8"/>
    <mergeCell ref="A16:A20"/>
    <mergeCell ref="G16:G2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91CB-6B37-491B-B773-C3C006F0E49E}">
  <dimension ref="A1"/>
  <sheetViews>
    <sheetView workbookViewId="0">
      <selection activeCell="N1" sqref="N1"/>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2020 to 2021 FINAL</vt:lpstr>
      <vt:lpstr>20 to 21 JPG</vt:lpstr>
      <vt:lpstr>Tutors 2020-21</vt:lpstr>
      <vt:lpstr>Monday Testing 20-21</vt:lpstr>
      <vt:lpstr>UCS Email list</vt:lpstr>
      <vt:lpstr>CFG v2.0</vt:lpstr>
      <vt:lpstr>SimsHds</vt:lpstr>
      <vt:lpstr>1st Week Back v5</vt:lpstr>
      <vt:lpstr>Coaching 2020-21</vt:lpstr>
      <vt:lpstr>UCS Clubs 2019 to 2020</vt:lpstr>
      <vt:lpstr>2020 to 2021 4STUDENTS</vt:lpstr>
      <vt:lpstr>Revision Timetable 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Brannac</dc:creator>
  <cp:lastModifiedBy>Paddy Smashing</cp:lastModifiedBy>
  <cp:lastPrinted>2019-08-13T06:23:30Z</cp:lastPrinted>
  <dcterms:created xsi:type="dcterms:W3CDTF">2019-05-31T02:06:20Z</dcterms:created>
  <dcterms:modified xsi:type="dcterms:W3CDTF">2020-08-10T04:30:03Z</dcterms:modified>
</cp:coreProperties>
</file>